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3.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4.xml" ContentType="application/vnd.openxmlformats-officedocument.spreadsheetml.work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5.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6.xml" ContentType="application/vnd.openxmlformats-officedocument.spreadsheetml.work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
    </mc:Choice>
  </mc:AlternateContent>
  <bookViews>
    <workbookView xWindow="0" yWindow="0" windowWidth="25596" windowHeight="14496" tabRatio="956"/>
  </bookViews>
  <sheets>
    <sheet name="Contents" sheetId="32" r:id="rId1"/>
    <sheet name="F1" sheetId="44" r:id="rId2"/>
    <sheet name="F2" sheetId="45" r:id="rId3"/>
    <sheet name="F3" sheetId="59" r:id="rId4"/>
    <sheet name="F4" sheetId="47" r:id="rId5"/>
    <sheet name="T1" sheetId="48" r:id="rId6"/>
    <sheet name="F5" sheetId="49" r:id="rId7"/>
    <sheet name="F6" sheetId="50" r:id="rId8"/>
    <sheet name="F7" sheetId="51" r:id="rId9"/>
    <sheet name="F8" sheetId="52" r:id="rId10"/>
    <sheet name="T2" sheetId="53" r:id="rId11"/>
    <sheet name="F9" sheetId="54" r:id="rId12"/>
    <sheet name="F10" sheetId="55" r:id="rId13"/>
    <sheet name="F11" sheetId="56" r:id="rId14"/>
    <sheet name="F12" sheetId="57" r:id="rId15"/>
    <sheet name="T3" sheetId="58" r:id="rId16"/>
    <sheet name="F1b" sheetId="65" r:id="rId17"/>
    <sheet name="F2b" sheetId="66" r:id="rId18"/>
    <sheet name="F3b" sheetId="67" r:id="rId19"/>
    <sheet name="F4b" sheetId="68" r:id="rId20"/>
    <sheet name="T1b" sheetId="69" r:id="rId21"/>
    <sheet name="F5b" sheetId="70" r:id="rId22"/>
    <sheet name="F6b" sheetId="80" r:id="rId23"/>
    <sheet name="F7b" sheetId="72" r:id="rId24"/>
    <sheet name="F8b" sheetId="81" r:id="rId25"/>
    <sheet name="T2b" sheetId="74" r:id="rId26"/>
    <sheet name="F9b" sheetId="75" r:id="rId27"/>
    <sheet name="F10b" sheetId="76" r:id="rId28"/>
    <sheet name="F11b" sheetId="77" r:id="rId29"/>
    <sheet name="F12b" sheetId="78" r:id="rId30"/>
    <sheet name="T3b" sheetId="79" r:id="rId31"/>
  </sheets>
  <externalReferences>
    <externalReference r:id="rId32"/>
    <externalReference r:id="rId33"/>
    <externalReference r:id="rId34"/>
    <externalReference r:id="rId35"/>
  </externalReferenc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6" i="79" l="1"/>
  <c r="E26" i="79"/>
  <c r="D26" i="79"/>
  <c r="C26" i="79"/>
  <c r="B26" i="79"/>
  <c r="F25" i="79"/>
  <c r="E25" i="79"/>
  <c r="D25" i="79"/>
  <c r="C25" i="79"/>
  <c r="B25" i="79"/>
  <c r="F24" i="79"/>
  <c r="E24" i="79"/>
  <c r="D24" i="79"/>
  <c r="C24" i="79"/>
  <c r="B24" i="79"/>
  <c r="F22" i="79"/>
  <c r="E22" i="79"/>
  <c r="D22" i="79"/>
  <c r="C22" i="79"/>
  <c r="B22" i="79"/>
  <c r="F21" i="79"/>
  <c r="E21" i="79"/>
  <c r="D21" i="79"/>
  <c r="C21" i="79"/>
  <c r="B21" i="79"/>
  <c r="F20" i="79"/>
  <c r="E20" i="79"/>
  <c r="D20" i="79"/>
  <c r="C20" i="79"/>
  <c r="B20" i="79"/>
  <c r="F19" i="79"/>
  <c r="E19" i="79"/>
  <c r="D19" i="79"/>
  <c r="C19" i="79"/>
  <c r="B19" i="79"/>
  <c r="F18" i="79"/>
  <c r="E18" i="79"/>
  <c r="D18" i="79"/>
  <c r="C18" i="79"/>
  <c r="B18" i="79"/>
  <c r="F17" i="79"/>
  <c r="E17" i="79"/>
  <c r="D17" i="79"/>
  <c r="C17" i="79"/>
  <c r="B17" i="79"/>
  <c r="F16" i="79"/>
  <c r="E16" i="79"/>
  <c r="D16" i="79"/>
  <c r="C16" i="79"/>
  <c r="B16" i="79"/>
  <c r="F15" i="79"/>
  <c r="E15" i="79"/>
  <c r="D15" i="79"/>
  <c r="C15" i="79"/>
  <c r="B15" i="79"/>
  <c r="F14" i="79"/>
  <c r="E14" i="79"/>
  <c r="D14" i="79"/>
  <c r="C14" i="79"/>
  <c r="B14" i="79"/>
  <c r="F12" i="79"/>
  <c r="E12" i="79"/>
  <c r="D12" i="79"/>
  <c r="C12" i="79"/>
  <c r="B12" i="79"/>
  <c r="F11" i="79"/>
  <c r="E11" i="79"/>
  <c r="D11" i="79"/>
  <c r="C11" i="79"/>
  <c r="B11" i="79"/>
  <c r="F10" i="79"/>
  <c r="E10" i="79"/>
  <c r="D10" i="79"/>
  <c r="C10" i="79"/>
  <c r="B10" i="79"/>
  <c r="F8" i="79"/>
  <c r="E8" i="79"/>
  <c r="D8" i="79"/>
  <c r="C8" i="79"/>
  <c r="B8" i="79"/>
  <c r="F7" i="79"/>
  <c r="E7" i="79"/>
  <c r="D7" i="79"/>
  <c r="C7" i="79"/>
  <c r="B7" i="79"/>
  <c r="F6" i="79"/>
  <c r="E6" i="79"/>
  <c r="D6" i="79"/>
  <c r="C6" i="79"/>
  <c r="B6" i="79"/>
  <c r="F5" i="79"/>
  <c r="E5" i="79"/>
  <c r="D5" i="79"/>
  <c r="C5" i="79"/>
  <c r="B5" i="79"/>
  <c r="E20" i="74"/>
  <c r="D20" i="74"/>
  <c r="C20" i="74"/>
  <c r="B20" i="74"/>
  <c r="E19" i="74"/>
  <c r="D19" i="74"/>
  <c r="C19" i="74"/>
  <c r="B19" i="74"/>
  <c r="E18" i="74"/>
  <c r="D18" i="74"/>
  <c r="C18" i="74"/>
  <c r="B18" i="74"/>
  <c r="E17" i="74"/>
  <c r="D17" i="74"/>
  <c r="C17" i="74"/>
  <c r="B17" i="74"/>
  <c r="E15" i="74"/>
  <c r="D15" i="74"/>
  <c r="C15" i="74"/>
  <c r="B15" i="74"/>
  <c r="E14" i="74"/>
  <c r="D14" i="74"/>
  <c r="C14" i="74"/>
  <c r="B14" i="74"/>
  <c r="E12" i="74"/>
  <c r="D12" i="74"/>
  <c r="C12" i="74"/>
  <c r="B12" i="74"/>
  <c r="E11" i="74"/>
  <c r="D11" i="74"/>
  <c r="C11" i="74"/>
  <c r="B11" i="74"/>
  <c r="E10" i="74"/>
  <c r="D10" i="74"/>
  <c r="C10" i="74"/>
  <c r="B10" i="74"/>
  <c r="E8" i="74"/>
  <c r="D8" i="74"/>
  <c r="C8" i="74"/>
  <c r="B8" i="74"/>
  <c r="E7" i="74"/>
  <c r="D7" i="74"/>
  <c r="C7" i="74"/>
  <c r="B7" i="74"/>
  <c r="E6" i="74"/>
  <c r="D6" i="74"/>
  <c r="C6" i="74"/>
  <c r="B6" i="74"/>
  <c r="E5" i="74"/>
  <c r="D5" i="74"/>
  <c r="C5" i="74"/>
  <c r="B5" i="74"/>
  <c r="E19" i="69"/>
  <c r="D19" i="69"/>
  <c r="C19" i="69"/>
  <c r="B19" i="69"/>
  <c r="E18" i="69"/>
  <c r="D18" i="69"/>
  <c r="C18" i="69"/>
  <c r="B18" i="69"/>
  <c r="E17" i="69"/>
  <c r="D17" i="69"/>
  <c r="C17" i="69"/>
  <c r="B17" i="69"/>
  <c r="E15" i="69"/>
  <c r="D15" i="69"/>
  <c r="C15" i="69"/>
  <c r="B15" i="69"/>
  <c r="E14" i="69"/>
  <c r="D14" i="69"/>
  <c r="C14" i="69"/>
  <c r="B14" i="69"/>
  <c r="E12" i="69"/>
  <c r="D12" i="69"/>
  <c r="C12" i="69"/>
  <c r="B12" i="69"/>
  <c r="E11" i="69"/>
  <c r="D11" i="69"/>
  <c r="C11" i="69"/>
  <c r="B11" i="69"/>
  <c r="E10" i="69"/>
  <c r="D10" i="69"/>
  <c r="C10" i="69"/>
  <c r="B10" i="69"/>
  <c r="E8" i="69"/>
  <c r="D8" i="69"/>
  <c r="C8" i="69"/>
  <c r="B8" i="69"/>
  <c r="E7" i="69"/>
  <c r="D7" i="69"/>
  <c r="C7" i="69"/>
  <c r="B7" i="69"/>
  <c r="E6" i="69"/>
  <c r="D6" i="69"/>
  <c r="C6" i="69"/>
  <c r="B6" i="69"/>
  <c r="E5" i="69"/>
  <c r="D5" i="69"/>
  <c r="C5" i="69"/>
  <c r="B5" i="69"/>
  <c r="F25" i="58"/>
  <c r="E25" i="58"/>
  <c r="D25" i="58"/>
  <c r="C25" i="58"/>
  <c r="B25" i="58"/>
  <c r="F26" i="58"/>
  <c r="E26" i="58"/>
  <c r="D26" i="58"/>
  <c r="C26" i="58"/>
  <c r="B26" i="58"/>
  <c r="F24" i="58"/>
  <c r="E24" i="58"/>
  <c r="D24" i="58"/>
  <c r="C24" i="58"/>
  <c r="B24" i="58"/>
  <c r="F22" i="58"/>
  <c r="E22" i="58"/>
  <c r="D22" i="58"/>
  <c r="C22" i="58"/>
  <c r="B22" i="58"/>
  <c r="F21" i="58"/>
  <c r="E21" i="58"/>
  <c r="D21" i="58"/>
  <c r="C21" i="58"/>
  <c r="B21" i="58"/>
  <c r="F20" i="58"/>
  <c r="E20" i="58"/>
  <c r="D20" i="58"/>
  <c r="C20" i="58"/>
  <c r="B20" i="58"/>
  <c r="F19" i="58"/>
  <c r="E19" i="58"/>
  <c r="D19" i="58"/>
  <c r="C19" i="58"/>
  <c r="B19" i="58"/>
  <c r="F18" i="58"/>
  <c r="E18" i="58"/>
  <c r="D18" i="58"/>
  <c r="C18" i="58"/>
  <c r="B18" i="58"/>
  <c r="F17" i="58"/>
  <c r="E17" i="58"/>
  <c r="D17" i="58"/>
  <c r="C17" i="58"/>
  <c r="B17" i="58"/>
  <c r="F16" i="58"/>
  <c r="E16" i="58"/>
  <c r="D16" i="58"/>
  <c r="C16" i="58"/>
  <c r="B16" i="58"/>
  <c r="F15" i="58"/>
  <c r="E15" i="58"/>
  <c r="D15" i="58"/>
  <c r="C15" i="58"/>
  <c r="B15" i="58"/>
  <c r="F14" i="58"/>
  <c r="E14" i="58"/>
  <c r="D14" i="58"/>
  <c r="C14" i="58"/>
  <c r="B14" i="58"/>
  <c r="F12" i="58"/>
  <c r="E12" i="58"/>
  <c r="D12" i="58"/>
  <c r="C12" i="58"/>
  <c r="B12" i="58"/>
  <c r="F11" i="58"/>
  <c r="E11" i="58"/>
  <c r="D11" i="58"/>
  <c r="C11" i="58"/>
  <c r="B11" i="58"/>
  <c r="F10" i="58"/>
  <c r="E10" i="58"/>
  <c r="D10" i="58"/>
  <c r="C10" i="58"/>
  <c r="B10" i="58"/>
  <c r="F8" i="58"/>
  <c r="E8" i="58"/>
  <c r="D8" i="58"/>
  <c r="C8" i="58"/>
  <c r="B8" i="58"/>
  <c r="F7" i="58"/>
  <c r="E7" i="58"/>
  <c r="D7" i="58"/>
  <c r="C7" i="58"/>
  <c r="B7" i="58"/>
  <c r="F6" i="58"/>
  <c r="E6" i="58"/>
  <c r="D6" i="58"/>
  <c r="C6" i="58"/>
  <c r="B6" i="58"/>
  <c r="F5" i="58"/>
  <c r="E5" i="58"/>
  <c r="D5" i="58"/>
  <c r="C5" i="58"/>
  <c r="B5" i="58"/>
  <c r="E20" i="53"/>
  <c r="D20" i="53"/>
  <c r="C20" i="53"/>
  <c r="B20" i="53"/>
  <c r="E19" i="53"/>
  <c r="D19" i="53"/>
  <c r="C19" i="53"/>
  <c r="B19" i="53"/>
  <c r="E18" i="53"/>
  <c r="D18" i="53"/>
  <c r="C18" i="53"/>
  <c r="B18" i="53"/>
  <c r="E17" i="53"/>
  <c r="D17" i="53"/>
  <c r="C17" i="53"/>
  <c r="B17" i="53"/>
  <c r="E15" i="53"/>
  <c r="D15" i="53"/>
  <c r="C15" i="53"/>
  <c r="B15" i="53"/>
  <c r="E14" i="53"/>
  <c r="D14" i="53"/>
  <c r="C14" i="53"/>
  <c r="B14" i="53"/>
  <c r="E12" i="53"/>
  <c r="D12" i="53"/>
  <c r="C12" i="53"/>
  <c r="B12" i="53"/>
  <c r="E11" i="53"/>
  <c r="D11" i="53"/>
  <c r="C11" i="53"/>
  <c r="B11" i="53"/>
  <c r="E10" i="53"/>
  <c r="D10" i="53"/>
  <c r="C10" i="53"/>
  <c r="B10" i="53"/>
  <c r="E8" i="53"/>
  <c r="D8" i="53"/>
  <c r="C8" i="53"/>
  <c r="B8" i="53"/>
  <c r="E7" i="53"/>
  <c r="D7" i="53"/>
  <c r="C7" i="53"/>
  <c r="B7" i="53"/>
  <c r="E6" i="53"/>
  <c r="D6" i="53"/>
  <c r="C6" i="53"/>
  <c r="B6" i="53"/>
  <c r="E5" i="53"/>
  <c r="D5" i="53"/>
  <c r="C5" i="53"/>
  <c r="B5" i="53"/>
  <c r="E19" i="48"/>
  <c r="D19" i="48"/>
  <c r="C19" i="48"/>
  <c r="B19" i="48"/>
  <c r="E18" i="48"/>
  <c r="D18" i="48"/>
  <c r="C18" i="48"/>
  <c r="B18" i="48"/>
  <c r="E17" i="48"/>
  <c r="D17" i="48"/>
  <c r="C17" i="48"/>
  <c r="B17" i="48"/>
  <c r="E15" i="48"/>
  <c r="D15" i="48"/>
  <c r="C15" i="48"/>
  <c r="B15" i="48"/>
  <c r="E14" i="48"/>
  <c r="D14" i="48"/>
  <c r="C14" i="48"/>
  <c r="B14" i="48"/>
  <c r="E12" i="48"/>
  <c r="D12" i="48"/>
  <c r="C12" i="48"/>
  <c r="B12" i="48"/>
  <c r="E11" i="48"/>
  <c r="D11" i="48"/>
  <c r="C11" i="48"/>
  <c r="B11" i="48"/>
  <c r="E10" i="48"/>
  <c r="D10" i="48"/>
  <c r="C10" i="48"/>
  <c r="B10" i="48"/>
  <c r="E8" i="48"/>
  <c r="D8" i="48"/>
  <c r="C8" i="48"/>
  <c r="B8" i="48"/>
  <c r="E7" i="48"/>
  <c r="D7" i="48"/>
  <c r="C7" i="48"/>
  <c r="B7" i="48"/>
  <c r="E6" i="48"/>
  <c r="D6" i="48"/>
  <c r="C6" i="48"/>
  <c r="B6" i="48"/>
  <c r="E5" i="48"/>
  <c r="D5" i="48"/>
  <c r="C5" i="48"/>
  <c r="B5" i="48"/>
</calcChain>
</file>

<file path=xl/sharedStrings.xml><?xml version="1.0" encoding="utf-8"?>
<sst xmlns="http://schemas.openxmlformats.org/spreadsheetml/2006/main" count="190" uniqueCount="85">
  <si>
    <t>Canada</t>
  </si>
  <si>
    <t>Religion</t>
  </si>
  <si>
    <t>NZF</t>
  </si>
  <si>
    <t>Table 5.1 - The structure of political cleavages in Australia, 2010-2019</t>
  </si>
  <si>
    <t>Labor</t>
  </si>
  <si>
    <t>Greens</t>
  </si>
  <si>
    <t>Liberal</t>
  </si>
  <si>
    <t>National</t>
  </si>
  <si>
    <t>Share of votes received (%)</t>
  </si>
  <si>
    <t>Education</t>
  </si>
  <si>
    <t>Primary</t>
  </si>
  <si>
    <t>Secondary</t>
  </si>
  <si>
    <t>Tertiary</t>
  </si>
  <si>
    <t>Postgraduate</t>
  </si>
  <si>
    <t>Income</t>
  </si>
  <si>
    <t>Bottom 50%</t>
  </si>
  <si>
    <t>Middle 40%</t>
  </si>
  <si>
    <t>Top 10%</t>
  </si>
  <si>
    <t>Social class</t>
  </si>
  <si>
    <t>Country of birth</t>
  </si>
  <si>
    <t>Australia</t>
  </si>
  <si>
    <t>Europe-US-Canada</t>
  </si>
  <si>
    <t>Other</t>
  </si>
  <si>
    <t>Working / lower class</t>
  </si>
  <si>
    <t>Middle / upper / no class</t>
  </si>
  <si>
    <t>Non-Western countries</t>
  </si>
  <si>
    <t>Ethnicity</t>
  </si>
  <si>
    <t>European</t>
  </si>
  <si>
    <t>Pacific</t>
  </si>
  <si>
    <t>Asian</t>
  </si>
  <si>
    <t>Māori</t>
  </si>
  <si>
    <t>Labour</t>
  </si>
  <si>
    <t>Table 5.2 - The structure of political cleavages in New Zealand, 2011-2017</t>
  </si>
  <si>
    <t>Table 5.3 - The structure of political cleavages in Canada, 2011-2019</t>
  </si>
  <si>
    <t>Bloc Québécois</t>
  </si>
  <si>
    <t>None</t>
  </si>
  <si>
    <t>Catholic</t>
  </si>
  <si>
    <t>Other Christian</t>
  </si>
  <si>
    <t>Jewish</t>
  </si>
  <si>
    <t>Buddhist</t>
  </si>
  <si>
    <t>Hindu</t>
  </si>
  <si>
    <t>Muslim</t>
  </si>
  <si>
    <t>Sikh</t>
  </si>
  <si>
    <t>Europe / US</t>
  </si>
  <si>
    <t>Middle / no class</t>
  </si>
  <si>
    <r>
      <rPr>
        <b/>
        <sz val="11"/>
        <color theme="1"/>
        <rFont val="Arial"/>
        <family val="2"/>
      </rPr>
      <t>Source</t>
    </r>
    <r>
      <rPr>
        <sz val="11"/>
        <color theme="1"/>
        <rFont val="Arial"/>
        <family val="2"/>
      </rPr>
      <t xml:space="preserve">: author's computations using Canadian electoral surveys (see wpid.world).
</t>
    </r>
    <r>
      <rPr>
        <b/>
        <sz val="11"/>
        <color theme="1"/>
        <rFont val="Arial"/>
        <family val="2"/>
      </rPr>
      <t>Note</t>
    </r>
    <r>
      <rPr>
        <sz val="11"/>
        <color theme="1"/>
        <rFont val="Arial"/>
        <family val="2"/>
      </rPr>
      <t>: the table shows the average share of votes received by the main Canadian political parties by selected individual characteristics over the 2011-2019 period. The Liberal Party received greater support from high-income, higher-educated, and Muslim voters.</t>
    </r>
  </si>
  <si>
    <r>
      <rPr>
        <b/>
        <sz val="11"/>
        <color theme="1"/>
        <rFont val="Arial"/>
        <family val="2"/>
      </rPr>
      <t>Source</t>
    </r>
    <r>
      <rPr>
        <sz val="11"/>
        <color theme="1"/>
        <rFont val="Arial"/>
        <family val="2"/>
      </rPr>
      <t xml:space="preserve">: author's computations using New Zealand electoral surveys (see wpid.world).
</t>
    </r>
    <r>
      <rPr>
        <b/>
        <sz val="11"/>
        <color theme="1"/>
        <rFont val="Arial"/>
        <family val="2"/>
      </rPr>
      <t>Note</t>
    </r>
    <r>
      <rPr>
        <sz val="11"/>
        <color theme="1"/>
        <rFont val="Arial"/>
        <family val="2"/>
      </rPr>
      <t>: the table shows the average share of votes received by the main New Zealand political parties by selected individual characteristics over the 2011-2017 period. During the past decade, the NZF has received greater support from lower-educated voters, low-income voters, and voters identifying as Māori.</t>
    </r>
  </si>
  <si>
    <r>
      <rPr>
        <b/>
        <sz val="11"/>
        <color theme="1"/>
        <rFont val="Arial"/>
        <family val="2"/>
      </rPr>
      <t>Source</t>
    </r>
    <r>
      <rPr>
        <sz val="11"/>
        <color theme="1"/>
        <rFont val="Arial"/>
        <family val="2"/>
      </rPr>
      <t xml:space="preserve">: author's computations using Australian electoral surveys (see wpid.world).
</t>
    </r>
    <r>
      <rPr>
        <b/>
        <sz val="11"/>
        <color theme="1"/>
        <rFont val="Arial"/>
        <family val="2"/>
      </rPr>
      <t>Note</t>
    </r>
    <r>
      <rPr>
        <sz val="11"/>
        <color theme="1"/>
        <rFont val="Arial"/>
        <family val="2"/>
      </rPr>
      <t>: the table shows the average share of votes received by the main Australian political parties by selected individual characteristics over the 2010-2019 period. During the past decade, the Australian Greens have received greater support from higher-educated voters, high-income voters, voters identifying with the middle class or with no class, and voters born in Australia.</t>
    </r>
  </si>
  <si>
    <t>Conservative Party</t>
  </si>
  <si>
    <t>Liberal
Party</t>
  </si>
  <si>
    <t>Green
Party</t>
  </si>
  <si>
    <t>New Democratic Party</t>
  </si>
  <si>
    <t>Chapter 5. "Political Cleavages, Class Structures, and the Politics of Old and New Minorities
in Australia, Canada, and New Zealand, 1963-2019"
Amory GETHIN
Main figures and tables</t>
  </si>
  <si>
    <t>New Zealand</t>
  </si>
  <si>
    <t xml:space="preserve">Canada </t>
  </si>
  <si>
    <t>Figure 5.1</t>
  </si>
  <si>
    <t>Figure 5.2</t>
  </si>
  <si>
    <t>Figure 5.3</t>
  </si>
  <si>
    <t>Figure 5.4</t>
  </si>
  <si>
    <t>Figure 5.5</t>
  </si>
  <si>
    <t>Figure 5.6</t>
  </si>
  <si>
    <t>Figure 5.7</t>
  </si>
  <si>
    <t>Figure 5.8</t>
  </si>
  <si>
    <t>Figure 5.9</t>
  </si>
  <si>
    <t>Figure 5.10</t>
  </si>
  <si>
    <t>Figure 5.11</t>
  </si>
  <si>
    <t>Figure 5.12</t>
  </si>
  <si>
    <t>Table 5.1</t>
  </si>
  <si>
    <t>Table 5.2</t>
  </si>
  <si>
    <t>Table 5.3</t>
  </si>
  <si>
    <t>Election results in Australia, 1946-2019</t>
  </si>
  <si>
    <t>The decline of class voting in Australia, 1963-2019</t>
  </si>
  <si>
    <t>The religious cleavage in Australia. Vote for ALP / Greens by religious affiliation, 1963-2019</t>
  </si>
  <si>
    <t>The emergence of a multi-elite party system in Australia, 1963-2019</t>
  </si>
  <si>
    <t>The structure of political cleavages in Australia, 2010-2019</t>
  </si>
  <si>
    <t>Election results in New Zealand, 1946-2020</t>
  </si>
  <si>
    <t>The decline of class voting in New Zealand, 1972-2017</t>
  </si>
  <si>
    <t>The ethnic cleavage in New Zealand. Vote for Labour / Green / Other left by ethnic group, 1972-2017</t>
  </si>
  <si>
    <t>The emergence of a multi-elite party system in New Zealand, 1972-2017</t>
  </si>
  <si>
    <t>The structure of political cleavages in New Zealand, 2011-2017</t>
  </si>
  <si>
    <t>Election results in Canada, 1945-2019</t>
  </si>
  <si>
    <t>The religious cleavage in Canada, 1963-2019</t>
  </si>
  <si>
    <t>Political conflict and income in Canada, 1963-2019</t>
  </si>
  <si>
    <t>Educational divides in Canada, 1963-2019</t>
  </si>
  <si>
    <t>The structure of political cleavages in Canada, 2011-2019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</si>
</sst>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name val="Arial"/>
      <family val="2"/>
    </font>
    <font>
      <sz val="1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theme="8" tint="0.79995117038483843"/>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7" tint="0.79995117038483843"/>
        <bgColor indexed="64"/>
      </patternFill>
    </fill>
  </fills>
  <borders count="1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9" fontId="3" fillId="0" borderId="4" xfId="1" applyFont="1" applyBorder="1" applyAlignment="1">
      <alignment horizontal="center"/>
    </xf>
    <xf numFmtId="9" fontId="3" fillId="0" borderId="0" xfId="1" applyFont="1" applyBorder="1" applyAlignment="1">
      <alignment horizontal="center"/>
    </xf>
    <xf numFmtId="0" fontId="3" fillId="0" borderId="7" xfId="0" applyFont="1" applyBorder="1"/>
    <xf numFmtId="0" fontId="3" fillId="0" borderId="8" xfId="0" applyFont="1" applyBorder="1" applyAlignment="1">
      <alignment horizontal="center"/>
    </xf>
    <xf numFmtId="0" fontId="3" fillId="0" borderId="5" xfId="0" applyFont="1" applyBorder="1" applyAlignment="1">
      <alignment horizontal="center"/>
    </xf>
    <xf numFmtId="0" fontId="2" fillId="0" borderId="7" xfId="0" applyFont="1" applyBorder="1"/>
    <xf numFmtId="0" fontId="0" fillId="0" borderId="0" xfId="0" applyAlignment="1">
      <alignment horizont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9" fontId="0" fillId="0" borderId="4" xfId="1" applyFont="1" applyBorder="1" applyAlignment="1">
      <alignment horizontal="center"/>
    </xf>
    <xf numFmtId="0" fontId="2" fillId="0" borderId="7" xfId="0" applyFont="1" applyBorder="1" applyAlignment="1">
      <alignment horizontal="center" vertical="center" wrapText="1"/>
    </xf>
    <xf numFmtId="0" fontId="3" fillId="0" borderId="0" xfId="0" applyFont="1" applyAlignment="1">
      <alignment vertical="center"/>
    </xf>
    <xf numFmtId="0" fontId="2" fillId="0" borderId="9" xfId="0" applyFont="1" applyBorder="1"/>
    <xf numFmtId="0" fontId="5" fillId="0" borderId="0" xfId="0" applyFont="1"/>
    <xf numFmtId="0" fontId="5" fillId="4" borderId="10" xfId="0" applyFont="1" applyFill="1" applyBorder="1" applyAlignment="1">
      <alignment horizontal="center"/>
    </xf>
    <xf numFmtId="0" fontId="5" fillId="4" borderId="11" xfId="0" applyFont="1" applyFill="1" applyBorder="1"/>
    <xf numFmtId="0" fontId="5" fillId="4" borderId="3" xfId="0" applyFont="1" applyFill="1" applyBorder="1" applyAlignment="1">
      <alignment horizontal="center"/>
    </xf>
    <xf numFmtId="0" fontId="5" fillId="4" borderId="4" xfId="0" applyFont="1" applyFill="1" applyBorder="1"/>
    <xf numFmtId="0" fontId="5" fillId="5" borderId="10" xfId="0" applyFont="1" applyFill="1" applyBorder="1" applyAlignment="1">
      <alignment horizontal="center"/>
    </xf>
    <xf numFmtId="0" fontId="5" fillId="5" borderId="11" xfId="0" applyFont="1" applyFill="1" applyBorder="1"/>
    <xf numFmtId="0" fontId="5" fillId="5" borderId="3" xfId="0" applyFont="1" applyFill="1" applyBorder="1" applyAlignment="1">
      <alignment horizontal="center"/>
    </xf>
    <xf numFmtId="0" fontId="5" fillId="5" borderId="4" xfId="0" applyFont="1" applyFill="1" applyBorder="1"/>
    <xf numFmtId="0" fontId="5" fillId="6" borderId="3" xfId="0" applyFont="1" applyFill="1" applyBorder="1" applyAlignment="1">
      <alignment horizontal="center"/>
    </xf>
    <xf numFmtId="0" fontId="5" fillId="6" borderId="4" xfId="0" applyFont="1" applyFill="1" applyBorder="1"/>
    <xf numFmtId="0" fontId="5" fillId="6" borderId="12" xfId="0" applyFont="1" applyFill="1" applyBorder="1" applyAlignment="1">
      <alignment horizontal="center"/>
    </xf>
    <xf numFmtId="0" fontId="5" fillId="6" borderId="5" xfId="0" applyFont="1" applyFill="1" applyBorder="1"/>
    <xf numFmtId="0" fontId="5" fillId="0" borderId="0" xfId="0" applyFont="1" applyAlignment="1">
      <alignment horizontal="center"/>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9" fontId="3" fillId="0" borderId="1" xfId="1" applyFont="1" applyBorder="1" applyAlignment="1">
      <alignment horizontal="center" vertical="center" wrapText="1"/>
    </xf>
    <xf numFmtId="9" fontId="3" fillId="0" borderId="6" xfId="1" applyFont="1" applyBorder="1" applyAlignment="1">
      <alignment horizontal="center" vertical="center" wrapText="1"/>
    </xf>
    <xf numFmtId="9" fontId="3" fillId="0" borderId="2" xfId="1"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6" borderId="1" xfId="0" applyFont="1" applyFill="1" applyBorder="1" applyAlignment="1">
      <alignment horizontal="center"/>
    </xf>
    <xf numFmtId="0" fontId="4" fillId="6" borderId="2" xfId="0" applyFont="1" applyFill="1" applyBorder="1" applyAlignment="1">
      <alignment horizont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5" fontId="3" fillId="0" borderId="1" xfId="0" applyNumberFormat="1" applyFont="1" applyBorder="1" applyAlignment="1">
      <alignment horizontal="left" vertical="top" wrapText="1"/>
    </xf>
    <xf numFmtId="15" fontId="3" fillId="0" borderId="6" xfId="0" applyNumberFormat="1" applyFont="1" applyBorder="1" applyAlignment="1">
      <alignment horizontal="left" vertical="top"/>
    </xf>
    <xf numFmtId="15" fontId="3" fillId="0" borderId="2" xfId="0" applyNumberFormat="1" applyFont="1" applyBorder="1" applyAlignment="1">
      <alignment horizontal="left" vertical="top"/>
    </xf>
    <xf numFmtId="0" fontId="3" fillId="0" borderId="1" xfId="0" applyFont="1" applyBorder="1" applyAlignment="1">
      <alignment horizontal="left" vertical="top" wrapText="1"/>
    </xf>
    <xf numFmtId="0" fontId="3" fillId="0" borderId="6" xfId="0" applyFont="1" applyBorder="1" applyAlignment="1">
      <alignment horizontal="left" vertical="top"/>
    </xf>
    <xf numFmtId="0" fontId="3" fillId="0" borderId="2" xfId="0" applyFont="1" applyBorder="1" applyAlignment="1">
      <alignment horizontal="left" vertical="top"/>
    </xf>
    <xf numFmtId="0" fontId="3" fillId="0" borderId="6" xfId="0" applyFont="1" applyBorder="1" applyAlignment="1">
      <alignment horizontal="left" vertical="top" wrapText="1"/>
    </xf>
    <xf numFmtId="0" fontId="3" fillId="0" borderId="2" xfId="0" applyFont="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0.xml"/><Relationship Id="rId18" Type="http://schemas.openxmlformats.org/officeDocument/2006/relationships/chartsheet" Target="chartsheets/sheet14.xml"/><Relationship Id="rId26" Type="http://schemas.openxmlformats.org/officeDocument/2006/relationships/worksheet" Target="worksheets/sheet6.xml"/><Relationship Id="rId39" Type="http://schemas.openxmlformats.org/officeDocument/2006/relationships/calcChain" Target="calcChain.xml"/><Relationship Id="rId21" Type="http://schemas.openxmlformats.org/officeDocument/2006/relationships/worksheet" Target="worksheets/sheet5.xml"/><Relationship Id="rId34" Type="http://schemas.openxmlformats.org/officeDocument/2006/relationships/externalLink" Target="externalLinks/externalLink3.xml"/><Relationship Id="rId7" Type="http://schemas.openxmlformats.org/officeDocument/2006/relationships/chartsheet" Target="chartsheets/sheet5.xml"/><Relationship Id="rId12" Type="http://schemas.openxmlformats.org/officeDocument/2006/relationships/chartsheet" Target="chartsheets/sheet9.xml"/><Relationship Id="rId17" Type="http://schemas.openxmlformats.org/officeDocument/2006/relationships/chartsheet" Target="chartsheets/sheet13.xml"/><Relationship Id="rId25" Type="http://schemas.openxmlformats.org/officeDocument/2006/relationships/chartsheet" Target="chartsheets/sheet20.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worksheet" Target="worksheets/sheet4.xml"/><Relationship Id="rId20" Type="http://schemas.openxmlformats.org/officeDocument/2006/relationships/chartsheet" Target="chartsheets/sheet16.xml"/><Relationship Id="rId29" Type="http://schemas.openxmlformats.org/officeDocument/2006/relationships/chartsheet" Target="chartsheets/sheet23.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worksheet" Target="worksheets/sheet3.xml"/><Relationship Id="rId24" Type="http://schemas.openxmlformats.org/officeDocument/2006/relationships/chartsheet" Target="chartsheets/sheet19.xml"/><Relationship Id="rId32" Type="http://schemas.openxmlformats.org/officeDocument/2006/relationships/externalLink" Target="externalLinks/externalLink1.xml"/><Relationship Id="rId37"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chartsheet" Target="chartsheets/sheet12.xml"/><Relationship Id="rId23" Type="http://schemas.openxmlformats.org/officeDocument/2006/relationships/chartsheet" Target="chartsheets/sheet18.xml"/><Relationship Id="rId28" Type="http://schemas.openxmlformats.org/officeDocument/2006/relationships/chartsheet" Target="chartsheets/sheet22.xml"/><Relationship Id="rId36" Type="http://schemas.openxmlformats.org/officeDocument/2006/relationships/theme" Target="theme/theme1.xml"/><Relationship Id="rId10" Type="http://schemas.openxmlformats.org/officeDocument/2006/relationships/chartsheet" Target="chartsheets/sheet8.xml"/><Relationship Id="rId19" Type="http://schemas.openxmlformats.org/officeDocument/2006/relationships/chartsheet" Target="chartsheets/sheet15.xml"/><Relationship Id="rId31" Type="http://schemas.openxmlformats.org/officeDocument/2006/relationships/worksheet" Target="worksheets/sheet7.xml"/><Relationship Id="rId4" Type="http://schemas.openxmlformats.org/officeDocument/2006/relationships/chartsheet" Target="chartsheets/sheet3.xml"/><Relationship Id="rId9" Type="http://schemas.openxmlformats.org/officeDocument/2006/relationships/chartsheet" Target="chartsheets/sheet7.xml"/><Relationship Id="rId14" Type="http://schemas.openxmlformats.org/officeDocument/2006/relationships/chartsheet" Target="chartsheets/sheet11.xml"/><Relationship Id="rId22" Type="http://schemas.openxmlformats.org/officeDocument/2006/relationships/chartsheet" Target="chartsheets/sheet17.xml"/><Relationship Id="rId27" Type="http://schemas.openxmlformats.org/officeDocument/2006/relationships/chartsheet" Target="chartsheets/sheet21.xml"/><Relationship Id="rId30" Type="http://schemas.openxmlformats.org/officeDocument/2006/relationships/chartsheet" Target="chartsheets/sheet24.xml"/><Relationship Id="rId35" Type="http://schemas.openxmlformats.org/officeDocument/2006/relationships/externalLink" Target="externalLinks/externalLink4.xml"/><Relationship Id="rId8" Type="http://schemas.openxmlformats.org/officeDocument/2006/relationships/chartsheet" Target="chartsheets/sheet6.xml"/><Relationship Id="rId3"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5.1 - Election results in Australia, 1946-2019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62762418868"/>
          <c:y val="8.4082668421078699E-2"/>
          <c:w val="0.87015344080773105"/>
          <c:h val="0.74263969016262399"/>
        </c:manualLayout>
      </c:layout>
      <c:lineChart>
        <c:grouping val="standard"/>
        <c:varyColors val="0"/>
        <c:ser>
          <c:idx val="0"/>
          <c:order val="0"/>
          <c:tx>
            <c:v>Australian Labor Party</c:v>
          </c:tx>
          <c:spPr>
            <a:ln w="38100" cap="rnd">
              <a:solidFill>
                <a:srgbClr val="FF0000"/>
              </a:solidFill>
              <a:round/>
            </a:ln>
            <a:effectLst/>
          </c:spPr>
          <c:marker>
            <c:symbol val="circle"/>
            <c:size val="10"/>
            <c:spPr>
              <a:solidFill>
                <a:srgbClr val="FF0000"/>
              </a:solidFill>
              <a:ln w="9525">
                <a:solidFill>
                  <a:srgbClr val="FF000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0.49709999999999999</c:v>
              </c:pt>
              <c:pt idx="1">
                <c:v>0.45979999999999999</c:v>
              </c:pt>
              <c:pt idx="2">
                <c:v>0.4763</c:v>
              </c:pt>
              <c:pt idx="3">
                <c:v>0.50070000000000003</c:v>
              </c:pt>
              <c:pt idx="4">
                <c:v>0.44650000000000001</c:v>
              </c:pt>
              <c:pt idx="5">
                <c:v>0.42809999999999998</c:v>
              </c:pt>
              <c:pt idx="6">
                <c:v>0.47899999999999998</c:v>
              </c:pt>
              <c:pt idx="7">
                <c:v>0.45469999999999999</c:v>
              </c:pt>
              <c:pt idx="8">
                <c:v>0.39979999999999999</c:v>
              </c:pt>
              <c:pt idx="9">
                <c:v>0.46949999999999997</c:v>
              </c:pt>
              <c:pt idx="10">
                <c:v>0.49590000000000001</c:v>
              </c:pt>
              <c:pt idx="11">
                <c:v>0.49299999999999999</c:v>
              </c:pt>
              <c:pt idx="12">
                <c:v>0.4284</c:v>
              </c:pt>
              <c:pt idx="13">
                <c:v>0.39650000000000002</c:v>
              </c:pt>
              <c:pt idx="14">
                <c:v>0.45150000000000001</c:v>
              </c:pt>
              <c:pt idx="15">
                <c:v>0.49480000000000002</c:v>
              </c:pt>
              <c:pt idx="16">
                <c:v>0.47549999999999998</c:v>
              </c:pt>
              <c:pt idx="17">
                <c:v>0.45900000000000002</c:v>
              </c:pt>
              <c:pt idx="18">
                <c:v>0.39439999999999997</c:v>
              </c:pt>
              <c:pt idx="19">
                <c:v>0.44919999999999999</c:v>
              </c:pt>
              <c:pt idx="20">
                <c:v>0.38750000000000001</c:v>
              </c:pt>
              <c:pt idx="21">
                <c:v>0.40100000000000002</c:v>
              </c:pt>
              <c:pt idx="22">
                <c:v>0.37840000000000001</c:v>
              </c:pt>
              <c:pt idx="23">
                <c:v>0.37630000000000002</c:v>
              </c:pt>
              <c:pt idx="24">
                <c:v>0.43380000000000002</c:v>
              </c:pt>
              <c:pt idx="25">
                <c:v>0.37990000000000002</c:v>
              </c:pt>
              <c:pt idx="26">
                <c:v>0.33379999999999999</c:v>
              </c:pt>
              <c:pt idx="27">
                <c:v>0.3473</c:v>
              </c:pt>
              <c:pt idx="28">
                <c:v>0.33339999999999997</c:v>
              </c:pt>
            </c:numLit>
          </c:val>
          <c:smooth val="0"/>
          <c:extLst xmlns:c16r2="http://schemas.microsoft.com/office/drawing/2015/06/chart">
            <c:ext xmlns:c16="http://schemas.microsoft.com/office/drawing/2014/chart" uri="{C3380CC4-5D6E-409C-BE32-E72D297353CC}">
              <c16:uniqueId val="{00000000-C3BC-4F27-BDC5-523A22F728D5}"/>
            </c:ext>
          </c:extLst>
        </c:ser>
        <c:ser>
          <c:idx val="6"/>
          <c:order val="1"/>
          <c:tx>
            <c:v>Liberal Party / Liberal National Party</c:v>
          </c:tx>
          <c:spPr>
            <a:ln w="38100" cap="rnd">
              <a:solidFill>
                <a:schemeClr val="accent5"/>
              </a:solidFill>
              <a:round/>
            </a:ln>
            <a:effectLst/>
          </c:spPr>
          <c:marker>
            <c:symbol val="triangle"/>
            <c:size val="11"/>
            <c:spPr>
              <a:solidFill>
                <a:schemeClr val="accent5"/>
              </a:solidFill>
              <a:ln w="9525">
                <a:solidFill>
                  <a:schemeClr val="accent5"/>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0.32950000000000002</c:v>
              </c:pt>
              <c:pt idx="1">
                <c:v>0.39389999999999997</c:v>
              </c:pt>
              <c:pt idx="2">
                <c:v>0.40620000000000001</c:v>
              </c:pt>
              <c:pt idx="3">
                <c:v>0.39</c:v>
              </c:pt>
              <c:pt idx="4">
                <c:v>0.39750000000000002</c:v>
              </c:pt>
              <c:pt idx="5">
                <c:v>0.37230000000000002</c:v>
              </c:pt>
              <c:pt idx="6">
                <c:v>0.33579999999999999</c:v>
              </c:pt>
              <c:pt idx="7">
                <c:v>0.37090000000000001</c:v>
              </c:pt>
              <c:pt idx="8">
                <c:v>0.41010000000000002</c:v>
              </c:pt>
              <c:pt idx="9">
                <c:v>0.34770000000000001</c:v>
              </c:pt>
              <c:pt idx="10">
                <c:v>0.32040000000000002</c:v>
              </c:pt>
              <c:pt idx="11">
                <c:v>0.35730000000000001</c:v>
              </c:pt>
              <c:pt idx="12">
                <c:v>0.4244</c:v>
              </c:pt>
              <c:pt idx="13">
                <c:v>0.38090000000000002</c:v>
              </c:pt>
              <c:pt idx="14">
                <c:v>0.37430000000000002</c:v>
              </c:pt>
              <c:pt idx="15">
                <c:v>0.34360000000000002</c:v>
              </c:pt>
              <c:pt idx="16">
                <c:v>0.34060000000000001</c:v>
              </c:pt>
              <c:pt idx="17">
                <c:v>0.34320000000000001</c:v>
              </c:pt>
              <c:pt idx="18">
                <c:v>0.34760000000000002</c:v>
              </c:pt>
              <c:pt idx="19">
                <c:v>0.36770000000000003</c:v>
              </c:pt>
              <c:pt idx="20">
                <c:v>0.38690000000000002</c:v>
              </c:pt>
              <c:pt idx="21">
                <c:v>0.33889999999999998</c:v>
              </c:pt>
              <c:pt idx="22">
                <c:v>0.37130000000000002</c:v>
              </c:pt>
              <c:pt idx="23">
                <c:v>0.40539999999999998</c:v>
              </c:pt>
              <c:pt idx="24">
                <c:v>0.36599999999999999</c:v>
              </c:pt>
              <c:pt idx="25">
                <c:v>0.39579999999999999</c:v>
              </c:pt>
              <c:pt idx="26">
                <c:v>0.40939999999999999</c:v>
              </c:pt>
              <c:pt idx="27">
                <c:v>0.37190000000000001</c:v>
              </c:pt>
              <c:pt idx="28">
                <c:v>0.36659999999999998</c:v>
              </c:pt>
            </c:numLit>
          </c:val>
          <c:smooth val="0"/>
          <c:extLst xmlns:c16r2="http://schemas.microsoft.com/office/drawing/2015/06/chart">
            <c:ext xmlns:c16="http://schemas.microsoft.com/office/drawing/2014/chart" uri="{C3380CC4-5D6E-409C-BE32-E72D297353CC}">
              <c16:uniqueId val="{00000001-C3BC-4F27-BDC5-523A22F728D5}"/>
            </c:ext>
          </c:extLst>
        </c:ser>
        <c:ser>
          <c:idx val="2"/>
          <c:order val="2"/>
          <c:tx>
            <c:v>Greens</c:v>
          </c:tx>
          <c:spPr>
            <a:ln w="38100" cap="rnd">
              <a:solidFill>
                <a:schemeClr val="accent6"/>
              </a:solidFill>
              <a:round/>
            </a:ln>
            <a:effectLst/>
          </c:spPr>
          <c:marker>
            <c:symbol val="square"/>
            <c:size val="9"/>
            <c:spPr>
              <a:solidFill>
                <a:schemeClr val="accent6"/>
              </a:solidFill>
              <a:ln w="9525">
                <a:solidFill>
                  <a:schemeClr val="accent6"/>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8.6499999999999994E-2</c:v>
              </c:pt>
              <c:pt idx="27">
                <c:v>0.1023</c:v>
              </c:pt>
              <c:pt idx="28">
                <c:v>0.104</c:v>
              </c:pt>
            </c:numLit>
          </c:val>
          <c:smooth val="0"/>
          <c:extLst xmlns:c16r2="http://schemas.microsoft.com/office/drawing/2015/06/chart">
            <c:ext xmlns:c16="http://schemas.microsoft.com/office/drawing/2014/chart" uri="{C3380CC4-5D6E-409C-BE32-E72D297353CC}">
              <c16:uniqueId val="{00000004-C3BC-4F27-BDC5-523A22F728D5}"/>
            </c:ext>
          </c:extLst>
        </c:ser>
        <c:ser>
          <c:idx val="1"/>
          <c:order val="3"/>
          <c:tx>
            <c:v>National / Country Party</c:v>
          </c:tx>
          <c:spPr>
            <a:ln w="38100" cap="rnd">
              <a:solidFill>
                <a:schemeClr val="accent5">
                  <a:lumMod val="60000"/>
                  <a:lumOff val="40000"/>
                </a:schemeClr>
              </a:solidFill>
              <a:round/>
            </a:ln>
            <a:effectLst/>
          </c:spPr>
          <c:marker>
            <c:symbol val="triangle"/>
            <c:size val="11"/>
            <c:spPr>
              <a:solidFill>
                <a:schemeClr val="bg1"/>
              </a:solidFill>
              <a:ln w="9525">
                <a:solidFill>
                  <a:schemeClr val="accent5">
                    <a:lumMod val="60000"/>
                    <a:lumOff val="40000"/>
                  </a:schemeClr>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0.107</c:v>
              </c:pt>
              <c:pt idx="1">
                <c:v>0.1087</c:v>
              </c:pt>
              <c:pt idx="2">
                <c:v>9.7199999999999995E-2</c:v>
              </c:pt>
              <c:pt idx="3">
                <c:v>8.5699999999999998E-2</c:v>
              </c:pt>
              <c:pt idx="4">
                <c:v>7.9100000000000004E-2</c:v>
              </c:pt>
              <c:pt idx="5">
                <c:v>9.3899999999999997E-2</c:v>
              </c:pt>
              <c:pt idx="6">
                <c:v>8.5099999999999995E-2</c:v>
              </c:pt>
              <c:pt idx="7">
                <c:v>8.9399999999999993E-2</c:v>
              </c:pt>
              <c:pt idx="8">
                <c:v>9.8400000000000001E-2</c:v>
              </c:pt>
              <c:pt idx="9">
                <c:v>8.5599999999999996E-2</c:v>
              </c:pt>
              <c:pt idx="10">
                <c:v>9.4600000000000004E-2</c:v>
              </c:pt>
              <c:pt idx="11">
                <c:v>0.10780000000000001</c:v>
              </c:pt>
              <c:pt idx="12">
                <c:v>0.1125</c:v>
              </c:pt>
              <c:pt idx="13">
                <c:v>0.1002</c:v>
              </c:pt>
              <c:pt idx="14">
                <c:v>8.9700000000000002E-2</c:v>
              </c:pt>
              <c:pt idx="15">
                <c:v>9.2499999999999999E-2</c:v>
              </c:pt>
              <c:pt idx="16">
                <c:v>0.1095</c:v>
              </c:pt>
              <c:pt idx="17">
                <c:v>0.1158</c:v>
              </c:pt>
              <c:pt idx="18">
                <c:v>8.6999999999999994E-2</c:v>
              </c:pt>
              <c:pt idx="19">
                <c:v>7.4999999999999997E-2</c:v>
              </c:pt>
              <c:pt idx="20">
                <c:v>8.5599999999999996E-2</c:v>
              </c:pt>
              <c:pt idx="21">
                <c:v>5.6099999999999997E-2</c:v>
              </c:pt>
              <c:pt idx="22">
                <c:v>5.9299999999999999E-2</c:v>
              </c:pt>
              <c:pt idx="23">
                <c:v>6.3100000000000003E-2</c:v>
              </c:pt>
              <c:pt idx="24">
                <c:v>5.4899999999999997E-2</c:v>
              </c:pt>
              <c:pt idx="25">
                <c:v>4.0800000000000003E-2</c:v>
              </c:pt>
              <c:pt idx="26">
                <c:v>4.6100000000000002E-2</c:v>
              </c:pt>
              <c:pt idx="27">
                <c:v>4.8500000000000001E-2</c:v>
              </c:pt>
              <c:pt idx="28">
                <c:v>4.7800000000000002E-2</c:v>
              </c:pt>
            </c:numLit>
          </c:val>
          <c:smooth val="0"/>
          <c:extLst xmlns:c16r2="http://schemas.microsoft.com/office/drawing/2015/06/chart">
            <c:ext xmlns:c16="http://schemas.microsoft.com/office/drawing/2014/chart" uri="{C3380CC4-5D6E-409C-BE32-E72D297353CC}">
              <c16:uniqueId val="{00000002-C3BC-4F27-BDC5-523A22F728D5}"/>
            </c:ext>
          </c:extLst>
        </c:ser>
        <c:ser>
          <c:idx val="3"/>
          <c:order val="4"/>
          <c:tx>
            <c:v>Australian Democrats</c:v>
          </c:tx>
          <c:spPr>
            <a:ln w="38100" cap="rnd">
              <a:solidFill>
                <a:schemeClr val="accent2"/>
              </a:solidFill>
              <a:round/>
            </a:ln>
            <a:effectLst/>
          </c:spPr>
          <c:marker>
            <c:symbol val="diamond"/>
            <c:size val="13"/>
            <c:spPr>
              <a:solidFill>
                <a:schemeClr val="bg1"/>
              </a:solidFill>
              <a:ln w="9525">
                <a:solidFill>
                  <a:schemeClr val="accent2"/>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3">
                <c:v>9.3799999999999994E-2</c:v>
              </c:pt>
              <c:pt idx="14">
                <c:v>6.5699999999999995E-2</c:v>
              </c:pt>
              <c:pt idx="15">
                <c:v>5.0299999999999997E-2</c:v>
              </c:pt>
              <c:pt idx="16">
                <c:v>5.45E-2</c:v>
              </c:pt>
              <c:pt idx="17">
                <c:v>0.06</c:v>
              </c:pt>
              <c:pt idx="18">
                <c:v>0.11260000000000001</c:v>
              </c:pt>
              <c:pt idx="19">
                <c:v>3.7499999999999999E-2</c:v>
              </c:pt>
              <c:pt idx="20">
                <c:v>6.7599999999999993E-2</c:v>
              </c:pt>
              <c:pt idx="21">
                <c:v>5.1299999999999998E-2</c:v>
              </c:pt>
              <c:pt idx="22">
                <c:v>5.4100000000000002E-2</c:v>
              </c:pt>
              <c:pt idx="23">
                <c:v>1.24E-2</c:v>
              </c:pt>
              <c:pt idx="24">
                <c:v>7.1999999999999998E-3</c:v>
              </c:pt>
            </c:numLit>
          </c:val>
          <c:smooth val="0"/>
          <c:extLst xmlns:c16r2="http://schemas.microsoft.com/office/drawing/2015/06/chart">
            <c:ext xmlns:c16="http://schemas.microsoft.com/office/drawing/2014/chart" uri="{C3380CC4-5D6E-409C-BE32-E72D297353CC}">
              <c16:uniqueId val="{00000003-C3BC-4F27-BDC5-523A22F728D5}"/>
            </c:ext>
          </c:extLst>
        </c:ser>
        <c:ser>
          <c:idx val="5"/>
          <c:order val="5"/>
          <c:tx>
            <c:v>One Nation Party</c:v>
          </c:tx>
          <c:spPr>
            <a:ln w="38100" cap="rnd">
              <a:solidFill>
                <a:schemeClr val="tx1"/>
              </a:solidFill>
              <a:round/>
            </a:ln>
            <a:effectLst/>
          </c:spPr>
          <c:marker>
            <c:symbol val="diamond"/>
            <c:size val="13"/>
            <c:spPr>
              <a:solidFill>
                <a:schemeClr val="bg1"/>
              </a:solidFill>
              <a:ln w="9525">
                <a:solidFill>
                  <a:schemeClr val="tx1"/>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1">
                <c:v>8.43E-2</c:v>
              </c:pt>
              <c:pt idx="22">
                <c:v>4.3400000000000001E-2</c:v>
              </c:pt>
              <c:pt idx="23">
                <c:v>1.1900000000000001E-2</c:v>
              </c:pt>
              <c:pt idx="28">
                <c:v>3.0800000000000001E-2</c:v>
              </c:pt>
            </c:numLit>
          </c:val>
          <c:smooth val="0"/>
          <c:extLst xmlns:c16r2="http://schemas.microsoft.com/office/drawing/2015/06/chart">
            <c:ext xmlns:c16="http://schemas.microsoft.com/office/drawing/2014/chart" uri="{C3380CC4-5D6E-409C-BE32-E72D297353CC}">
              <c16:uniqueId val="{00000006-C3BC-4F27-BDC5-523A22F728D5}"/>
            </c:ext>
          </c:extLst>
        </c:ser>
        <c:ser>
          <c:idx val="4"/>
          <c:order val="6"/>
          <c:tx>
            <c:v>Democratic Labor Party</c:v>
          </c:tx>
          <c:spPr>
            <a:ln w="38100" cap="rnd">
              <a:solidFill>
                <a:schemeClr val="accent4"/>
              </a:solidFill>
              <a:round/>
            </a:ln>
            <a:effectLst/>
          </c:spPr>
          <c:marker>
            <c:symbol val="circle"/>
            <c:size val="10"/>
            <c:spPr>
              <a:solidFill>
                <a:schemeClr val="bg1"/>
              </a:solidFill>
              <a:ln w="9525">
                <a:solidFill>
                  <a:schemeClr val="accent4"/>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5">
                <c:v>7.8E-2</c:v>
              </c:pt>
              <c:pt idx="6">
                <c:v>7.6100000000000001E-2</c:v>
              </c:pt>
              <c:pt idx="7">
                <c:v>7.4399999999999994E-2</c:v>
              </c:pt>
              <c:pt idx="8">
                <c:v>7.3099999999999998E-2</c:v>
              </c:pt>
              <c:pt idx="9">
                <c:v>6.0199999999999997E-2</c:v>
              </c:pt>
              <c:pt idx="10">
                <c:v>5.2499999999999998E-2</c:v>
              </c:pt>
              <c:pt idx="11">
                <c:v>1.4200000000000001E-2</c:v>
              </c:pt>
              <c:pt idx="12">
                <c:v>1.32E-2</c:v>
              </c:pt>
              <c:pt idx="13">
                <c:v>1.43E-2</c:v>
              </c:pt>
              <c:pt idx="14">
                <c:v>3.0999999999999999E-3</c:v>
              </c:pt>
              <c:pt idx="15">
                <c:v>2E-3</c:v>
              </c:pt>
              <c:pt idx="16">
                <c:v>5.7000000000000002E-3</c:v>
              </c:pt>
              <c:pt idx="17">
                <c:v>4.0000000000000002E-4</c:v>
              </c:pt>
            </c:numLit>
          </c:val>
          <c:smooth val="0"/>
          <c:extLst xmlns:c16r2="http://schemas.microsoft.com/office/drawing/2015/06/chart">
            <c:ext xmlns:c16="http://schemas.microsoft.com/office/drawing/2014/chart" uri="{C3380CC4-5D6E-409C-BE32-E72D297353CC}">
              <c16:uniqueId val="{00000005-C3BC-4F27-BDC5-523A22F728D5}"/>
            </c:ext>
          </c:extLst>
        </c:ser>
        <c:dLbls>
          <c:showLegendKey val="0"/>
          <c:showVal val="0"/>
          <c:showCatName val="0"/>
          <c:showSerName val="0"/>
          <c:showPercent val="0"/>
          <c:showBubbleSize val="0"/>
        </c:dLbls>
        <c:marker val="1"/>
        <c:smooth val="0"/>
        <c:axId val="1617535120"/>
        <c:axId val="1617531856"/>
        <c:extLst xmlns:c16r2="http://schemas.microsoft.com/office/drawing/2015/06/chart">
          <c:ext xmlns:c15="http://schemas.microsoft.com/office/drawing/2012/chart" uri="{02D57815-91ED-43cb-92C2-25804820EDAC}">
            <c15:filteredLineSeries>
              <c15:ser>
                <c:idx val="7"/>
                <c:order val="7"/>
                <c:tx>
                  <c:v>Palmer United Party</c:v>
                </c:tx>
                <c:spPr>
                  <a:ln w="28575" cap="rnd">
                    <a:solidFill>
                      <a:srgbClr val="7030A0"/>
                    </a:solidFill>
                    <a:round/>
                  </a:ln>
                  <a:effectLst/>
                </c:spPr>
                <c:marker>
                  <c:symbol val="circle"/>
                  <c:size val="9"/>
                  <c:spPr>
                    <a:solidFill>
                      <a:srgbClr val="7030A0"/>
                    </a:solidFill>
                    <a:ln w="9525">
                      <a:solidFill>
                        <a:srgbClr val="7030A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6">
                      <c:v>5.4900000000000004E-2</c:v>
                    </c:pt>
                    <c:pt idx="27">
                      <c:v>0</c:v>
                    </c:pt>
                    <c:pt idx="28">
                      <c:v>3.4300000000000004E-2</c:v>
                    </c:pt>
                  </c:numLit>
                </c:val>
                <c:smooth val="0"/>
                <c:extLst xmlns:c16r2="http://schemas.microsoft.com/office/drawing/2015/06/chart">
                  <c:ext xmlns:c16="http://schemas.microsoft.com/office/drawing/2014/chart" uri="{C3380CC4-5D6E-409C-BE32-E72D297353CC}">
                    <c16:uniqueId val="{00000007-C3BC-4F27-BDC5-523A22F728D5}"/>
                  </c:ext>
                </c:extLst>
              </c15:ser>
            </c15:filteredLineSeries>
          </c:ext>
        </c:extLst>
      </c:lineChart>
      <c:dateAx>
        <c:axId val="161753512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1856"/>
        <c:crosses val="autoZero"/>
        <c:auto val="0"/>
        <c:lblOffset val="100"/>
        <c:baseTimeUnit val="days"/>
        <c:majorUnit val="5"/>
        <c:majorTimeUnit val="days"/>
        <c:minorUnit val="1"/>
      </c:dateAx>
      <c:valAx>
        <c:axId val="1617531856"/>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7.8856294743254503E-3"/>
              <c:y val="0.3313713967805390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5120"/>
        <c:crosses val="autoZero"/>
        <c:crossBetween val="midCat"/>
      </c:valAx>
      <c:spPr>
        <a:noFill/>
        <a:ln>
          <a:solidFill>
            <a:sysClr val="windowText" lastClr="000000"/>
          </a:solidFill>
        </a:ln>
        <a:effectLst/>
      </c:spPr>
    </c:plotArea>
    <c:legend>
      <c:legendPos val="b"/>
      <c:layout>
        <c:manualLayout>
          <c:xMode val="edge"/>
          <c:yMode val="edge"/>
          <c:x val="0.11876461926186101"/>
          <c:y val="9.5632027250516699E-2"/>
          <c:w val="0.82180422887235105"/>
          <c:h val="0.15247590921252399"/>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5.10 - The religious cleavage in Canada,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67849701164653697"/>
        </c:manualLayout>
      </c:layout>
      <c:lineChart>
        <c:grouping val="standard"/>
        <c:varyColors val="0"/>
        <c:ser>
          <c:idx val="0"/>
          <c:order val="0"/>
          <c:tx>
            <c:strRef>
              <c:f>[3]r_votediff!$B$1</c:f>
              <c:strCache>
                <c:ptCount val="1"/>
                <c:pt idx="0">
                  <c:v>zero</c:v>
                </c:pt>
              </c:strCache>
            </c:strRef>
          </c:tx>
          <c:spPr>
            <a:ln w="31750" cap="rnd">
              <a:solidFill>
                <a:sysClr val="windowText" lastClr="000000"/>
              </a:solidFill>
              <a:round/>
            </a:ln>
            <a:effectLst/>
          </c:spPr>
          <c:marker>
            <c:symbol val="none"/>
          </c:marker>
          <c:cat>
            <c:strRef>
              <c:f>[3]r_votediff!$C$2:$C$7</c:f>
              <c:strCache>
                <c:ptCount val="6"/>
                <c:pt idx="0">
                  <c:v>1963-68</c:v>
                </c:pt>
                <c:pt idx="1">
                  <c:v>1974-79</c:v>
                </c:pt>
                <c:pt idx="2">
                  <c:v>1980-88</c:v>
                </c:pt>
                <c:pt idx="3">
                  <c:v>1993-97</c:v>
                </c:pt>
                <c:pt idx="4">
                  <c:v>2000-08</c:v>
                </c:pt>
                <c:pt idx="5">
                  <c:v>2011-19</c:v>
                </c:pt>
              </c:strCache>
            </c:strRef>
          </c:cat>
          <c:val>
            <c:numRef>
              <c:f>[3]r_votediff!$B$2:$B$7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4859-4E31-B2D6-644FF0B2E05C}"/>
            </c:ext>
          </c:extLst>
        </c:ser>
        <c:ser>
          <c:idx val="1"/>
          <c:order val="1"/>
          <c:tx>
            <c:v>Difference between (% Protestants) and (% other voters) voting Conservative / Reform</c:v>
          </c:tx>
          <c:spPr>
            <a:ln w="38100" cap="rnd">
              <a:solidFill>
                <a:schemeClr val="accent5"/>
              </a:solidFill>
              <a:round/>
            </a:ln>
            <a:effectLst/>
          </c:spPr>
          <c:marker>
            <c:symbol val="triangle"/>
            <c:size val="11"/>
            <c:spPr>
              <a:solidFill>
                <a:schemeClr val="accent5"/>
              </a:solidFill>
              <a:ln w="9525">
                <a:solidFill>
                  <a:schemeClr val="accent5"/>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[3]r_religion!$F$2:$F$7</c:f>
              <c:numCache>
                <c:formatCode>General</c:formatCode>
                <c:ptCount val="6"/>
                <c:pt idx="0">
                  <c:v>26.204473495483398</c:v>
                </c:pt>
                <c:pt idx="1">
                  <c:v>28.202814102172852</c:v>
                </c:pt>
                <c:pt idx="2">
                  <c:v>15.10952091217041</c:v>
                </c:pt>
                <c:pt idx="3">
                  <c:v>20.368162155151367</c:v>
                </c:pt>
                <c:pt idx="4">
                  <c:v>23.998292922973633</c:v>
                </c:pt>
                <c:pt idx="5">
                  <c:v>19.585260391235352</c:v>
                </c:pt>
              </c:numCache>
            </c:numRef>
          </c:val>
          <c:smooth val="0"/>
          <c:extLst xmlns:c16r2="http://schemas.microsoft.com/office/drawing/2015/06/chart">
            <c:ext xmlns:c16="http://schemas.microsoft.com/office/drawing/2014/chart" uri="{C3380CC4-5D6E-409C-BE32-E72D297353CC}">
              <c16:uniqueId val="{00000001-4859-4E31-B2D6-644FF0B2E05C}"/>
            </c:ext>
          </c:extLst>
        </c:ser>
        <c:ser>
          <c:idx val="2"/>
          <c:order val="2"/>
          <c:tx>
            <c:v>Difference between (% non-religious) and (% other voters) voting NDP / Green</c:v>
          </c:tx>
          <c:spPr>
            <a:ln w="38100" cap="rnd">
              <a:solidFill>
                <a:schemeClr val="accent2">
                  <a:lumMod val="60000"/>
                  <a:lumOff val="40000"/>
                </a:schemeClr>
              </a:solidFill>
              <a:round/>
            </a:ln>
            <a:effectLst/>
          </c:spPr>
          <c:marker>
            <c:symbol val="diamond"/>
            <c:size val="13"/>
            <c:spPr>
              <a:solidFill>
                <a:schemeClr val="accent2">
                  <a:lumMod val="60000"/>
                  <a:lumOff val="40000"/>
                </a:schemeClr>
              </a:solidFill>
              <a:ln w="9525">
                <a:solidFill>
                  <a:schemeClr val="accent2">
                    <a:lumMod val="60000"/>
                    <a:lumOff val="40000"/>
                  </a:schemeClr>
                </a:solidFill>
              </a:ln>
              <a:effectLst/>
            </c:spPr>
          </c:marker>
          <c:cat>
            <c:strRef>
              <c:f>[3]r_votediff!$C$2:$C$7</c:f>
              <c:strCache>
                <c:ptCount val="6"/>
                <c:pt idx="0">
                  <c:v>1963-68</c:v>
                </c:pt>
                <c:pt idx="1">
                  <c:v>1974-79</c:v>
                </c:pt>
                <c:pt idx="2">
                  <c:v>1980-88</c:v>
                </c:pt>
                <c:pt idx="3">
                  <c:v>1993-97</c:v>
                </c:pt>
                <c:pt idx="4">
                  <c:v>2000-08</c:v>
                </c:pt>
                <c:pt idx="5">
                  <c:v>2011-19</c:v>
                </c:pt>
              </c:strCache>
              <c:extLst xmlns:c16r2="http://schemas.microsoft.com/office/drawing/2015/06/chart" xmlns:c15="http://schemas.microsoft.com/office/drawing/2012/chart"/>
            </c:strRef>
          </c:cat>
          <c:val>
            <c:numRef>
              <c:f>[3]r_religion!$U$2:$U$7</c:f>
              <c:numCache>
                <c:formatCode>General</c:formatCode>
                <c:ptCount val="6"/>
                <c:pt idx="0">
                  <c:v>13.61039924621582</c:v>
                </c:pt>
                <c:pt idx="1">
                  <c:v>14.649024963378906</c:v>
                </c:pt>
                <c:pt idx="2">
                  <c:v>14.917924880981445</c:v>
                </c:pt>
                <c:pt idx="3">
                  <c:v>4.1684584617614746</c:v>
                </c:pt>
                <c:pt idx="4">
                  <c:v>16.346078872680664</c:v>
                </c:pt>
                <c:pt idx="5">
                  <c:v>10.651667594909668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859-4E31-B2D6-644FF0B2E05C}"/>
            </c:ext>
          </c:extLst>
        </c:ser>
        <c:ser>
          <c:idx val="3"/>
          <c:order val="3"/>
          <c:tx>
            <c:v>Difference between (% Protestants) and (% other voters) voting Liberal / Bloc Québécois</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[3]r_religion!$X$2:$X$7</c:f>
              <c:numCache>
                <c:formatCode>General</c:formatCode>
                <c:ptCount val="6"/>
                <c:pt idx="0">
                  <c:v>-25.45054817199707</c:v>
                </c:pt>
                <c:pt idx="1">
                  <c:v>-25.556255340576172</c:v>
                </c:pt>
                <c:pt idx="2">
                  <c:v>-16.992233276367188</c:v>
                </c:pt>
                <c:pt idx="3">
                  <c:v>-23.865217208862305</c:v>
                </c:pt>
                <c:pt idx="4">
                  <c:v>-23.759311676025391</c:v>
                </c:pt>
                <c:pt idx="5">
                  <c:v>-12.278786659240723</c:v>
                </c:pt>
              </c:numCache>
            </c:numRef>
          </c:val>
          <c:smooth val="0"/>
          <c:extLst xmlns:c16r2="http://schemas.microsoft.com/office/drawing/2015/06/chart">
            <c:ext xmlns:c16="http://schemas.microsoft.com/office/drawing/2014/chart" uri="{C3380CC4-5D6E-409C-BE32-E72D297353CC}">
              <c16:uniqueId val="{00000002-4859-4E31-B2D6-644FF0B2E05C}"/>
            </c:ext>
          </c:extLst>
        </c:ser>
        <c:dLbls>
          <c:showLegendKey val="0"/>
          <c:showVal val="0"/>
          <c:showCatName val="0"/>
          <c:showSerName val="0"/>
          <c:showPercent val="0"/>
          <c:showBubbleSize val="0"/>
        </c:dLbls>
        <c:smooth val="0"/>
        <c:axId val="1799052784"/>
        <c:axId val="1799059312"/>
        <c:extLst xmlns:c16r2="http://schemas.microsoft.com/office/drawing/2015/06/chart"/>
      </c:lineChart>
      <c:catAx>
        <c:axId val="1799052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9312"/>
        <c:crosses val="autoZero"/>
        <c:auto val="1"/>
        <c:lblAlgn val="ctr"/>
        <c:lblOffset val="200"/>
        <c:noMultiLvlLbl val="0"/>
      </c:catAx>
      <c:valAx>
        <c:axId val="1799059312"/>
        <c:scaling>
          <c:orientation val="minMax"/>
          <c:max val="6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2784"/>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5.7987631540111301E-2"/>
          <c:y val="9.6434502740860795E-2"/>
          <c:w val="0.88951589361099404"/>
          <c:h val="0.1957892212625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5.11 - Political conflict and income in Canada,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8321295607707503E-2"/>
          <c:w val="0.90363229580889004"/>
          <c:h val="0.67841478300024705"/>
        </c:manualLayout>
      </c:layout>
      <c:lineChart>
        <c:grouping val="standard"/>
        <c:varyColors val="0"/>
        <c:ser>
          <c:idx val="0"/>
          <c:order val="0"/>
          <c:tx>
            <c:strRef>
              <c:f>[3]r_votediff!$B$1</c:f>
              <c:strCache>
                <c:ptCount val="1"/>
                <c:pt idx="0">
                  <c:v>zero</c:v>
                </c:pt>
              </c:strCache>
            </c:strRef>
          </c:tx>
          <c:spPr>
            <a:ln w="31750" cap="rnd">
              <a:solidFill>
                <a:sysClr val="windowText" lastClr="000000"/>
              </a:solidFill>
              <a:round/>
            </a:ln>
            <a:effectLst/>
          </c:spPr>
          <c:marker>
            <c:symbol val="none"/>
          </c:marker>
          <c:cat>
            <c:strRef>
              <c:f>[3]r_votediff!$C$2:$C$7</c:f>
              <c:strCache>
                <c:ptCount val="6"/>
                <c:pt idx="0">
                  <c:v>1963-68</c:v>
                </c:pt>
                <c:pt idx="1">
                  <c:v>1974-79</c:v>
                </c:pt>
                <c:pt idx="2">
                  <c:v>1980-88</c:v>
                </c:pt>
                <c:pt idx="3">
                  <c:v>1993-97</c:v>
                </c:pt>
                <c:pt idx="4">
                  <c:v>2000-08</c:v>
                </c:pt>
                <c:pt idx="5">
                  <c:v>2011-19</c:v>
                </c:pt>
              </c:strCache>
            </c:strRef>
          </c:cat>
          <c:val>
            <c:numRef>
              <c:f>[3]r_votediff!$B$2:$B$7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4545-45DD-BE28-17BD81EBFF78}"/>
            </c:ext>
          </c:extLst>
        </c:ser>
        <c:ser>
          <c:idx val="4"/>
          <c:order val="2"/>
          <c:tx>
            <c:v>Difference between (% of top 10% earners) and (% of bottom 90% earners) voting Conservative</c:v>
          </c:tx>
          <c:spPr>
            <a:ln w="38100" cap="rnd">
              <a:solidFill>
                <a:schemeClr val="accent5"/>
              </a:solidFill>
              <a:round/>
            </a:ln>
            <a:effectLst/>
          </c:spPr>
          <c:marker>
            <c:symbol val="triangle"/>
            <c:size val="11"/>
            <c:spPr>
              <a:solidFill>
                <a:schemeClr val="accent5"/>
              </a:solidFill>
              <a:ln w="9525">
                <a:solidFill>
                  <a:schemeClr val="accent5"/>
                </a:solidFill>
              </a:ln>
              <a:effectLst/>
            </c:spPr>
          </c:marker>
          <c:val>
            <c:numRef>
              <c:f>[3]r_inc!$O$2:$O$7</c:f>
              <c:numCache>
                <c:formatCode>General</c:formatCode>
                <c:ptCount val="6"/>
                <c:pt idx="0">
                  <c:v>-7.0603079795837402</c:v>
                </c:pt>
                <c:pt idx="1">
                  <c:v>6.2599964141845703</c:v>
                </c:pt>
                <c:pt idx="2">
                  <c:v>6.8215055465698242</c:v>
                </c:pt>
                <c:pt idx="3">
                  <c:v>6.2287383079528809</c:v>
                </c:pt>
                <c:pt idx="4">
                  <c:v>4.5191078186035156</c:v>
                </c:pt>
                <c:pt idx="5">
                  <c:v>7.1608452796936035</c:v>
                </c:pt>
              </c:numCache>
            </c:numRef>
          </c:val>
          <c:smooth val="0"/>
          <c:extLst xmlns:c16r2="http://schemas.microsoft.com/office/drawing/2015/06/chart">
            <c:ext xmlns:c16="http://schemas.microsoft.com/office/drawing/2014/chart" uri="{C3380CC4-5D6E-409C-BE32-E72D297353CC}">
              <c16:uniqueId val="{00000004-4545-45DD-BE28-17BD81EBFF78}"/>
            </c:ext>
          </c:extLst>
        </c:ser>
        <c:ser>
          <c:idx val="2"/>
          <c:order val="3"/>
          <c:tx>
            <c:v>Difference between (% of top 10% earners) and (% of bottom 90% earners) voting Liberal</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[3]r_inc!$AG$2:$AG$7</c:f>
              <c:numCache>
                <c:formatCode>General</c:formatCode>
                <c:ptCount val="6"/>
                <c:pt idx="0">
                  <c:v>10.141932487487793</c:v>
                </c:pt>
                <c:pt idx="1">
                  <c:v>-1.9078364372253418</c:v>
                </c:pt>
                <c:pt idx="2">
                  <c:v>-2.4723405838012695</c:v>
                </c:pt>
                <c:pt idx="3">
                  <c:v>9.7066909074783325E-2</c:v>
                </c:pt>
                <c:pt idx="4">
                  <c:v>2.3635129928588867</c:v>
                </c:pt>
                <c:pt idx="5">
                  <c:v>3.3851675987243652</c:v>
                </c:pt>
              </c:numCache>
            </c:numRef>
          </c:val>
          <c:smooth val="0"/>
          <c:extLst xmlns:c16r2="http://schemas.microsoft.com/office/drawing/2015/06/chart">
            <c:ext xmlns:c16="http://schemas.microsoft.com/office/drawing/2014/chart" uri="{C3380CC4-5D6E-409C-BE32-E72D297353CC}">
              <c16:uniqueId val="{00000002-4545-45DD-BE28-17BD81EBFF78}"/>
            </c:ext>
          </c:extLst>
        </c:ser>
        <c:ser>
          <c:idx val="3"/>
          <c:order val="4"/>
          <c:tx>
            <c:v>Difference between (% of top 10% earners) and (% of bottom 90% earners) voting NDP</c:v>
          </c:tx>
          <c:spPr>
            <a:ln w="38100" cap="rnd">
              <a:solidFill>
                <a:schemeClr val="accent2">
                  <a:lumMod val="60000"/>
                  <a:lumOff val="40000"/>
                </a:schemeClr>
              </a:solidFill>
              <a:round/>
            </a:ln>
            <a:effectLst/>
          </c:spPr>
          <c:marker>
            <c:symbol val="diamond"/>
            <c:size val="13"/>
            <c:spPr>
              <a:solidFill>
                <a:schemeClr val="accent2">
                  <a:lumMod val="60000"/>
                  <a:lumOff val="40000"/>
                </a:schemeClr>
              </a:solidFill>
              <a:ln w="9525">
                <a:solidFill>
                  <a:schemeClr val="accent2">
                    <a:lumMod val="60000"/>
                    <a:lumOff val="40000"/>
                  </a:schemeClr>
                </a:solidFill>
              </a:ln>
              <a:effectLst/>
            </c:spPr>
          </c:marker>
          <c:val>
            <c:numRef>
              <c:f>[3]r_inc!$X$2:$X$7</c:f>
              <c:numCache>
                <c:formatCode>General</c:formatCode>
                <c:ptCount val="6"/>
                <c:pt idx="0">
                  <c:v>-3.7053120136260986</c:v>
                </c:pt>
                <c:pt idx="1">
                  <c:v>-5.4676623344421387</c:v>
                </c:pt>
                <c:pt idx="2">
                  <c:v>-4.4440727233886719</c:v>
                </c:pt>
                <c:pt idx="3">
                  <c:v>-2.7955954074859619</c:v>
                </c:pt>
                <c:pt idx="4">
                  <c:v>-5.889338493347168</c:v>
                </c:pt>
                <c:pt idx="5">
                  <c:v>-8.1866140365600586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545-45DD-BE28-17BD81EBFF78}"/>
            </c:ext>
          </c:extLst>
        </c:ser>
        <c:dLbls>
          <c:showLegendKey val="0"/>
          <c:showVal val="0"/>
          <c:showCatName val="0"/>
          <c:showSerName val="0"/>
          <c:showPercent val="0"/>
          <c:showBubbleSize val="0"/>
        </c:dLbls>
        <c:smooth val="0"/>
        <c:axId val="1799036064"/>
        <c:axId val="1799037696"/>
        <c:extLst xmlns:c16r2="http://schemas.microsoft.com/office/drawing/2015/06/chart">
          <c:ext xmlns:c15="http://schemas.microsoft.com/office/drawing/2012/chart" uri="{02D57815-91ED-43cb-92C2-25804820EDAC}">
            <c15:filteredLineSeries>
              <c15:ser>
                <c:idx val="1"/>
                <c:order val="1"/>
                <c:tx>
                  <c:v>Difference between (% of top 10%) and (% of bottom 90%) earners voting Liberal / NDP / Green</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xmlns:c16r2="http://schemas.microsoft.com/office/drawing/2015/06/chart">
                      <c:ext uri="{02D57815-91ED-43cb-92C2-25804820EDAC}">
                        <c15:formulaRef>
                          <c15:sqref>[3]r_votediff!$C$2:$C$7</c15:sqref>
                        </c15:formulaRef>
                      </c:ext>
                    </c:extLst>
                    <c:strCache>
                      <c:ptCount val="6"/>
                      <c:pt idx="0">
                        <c:v>1963-68</c:v>
                      </c:pt>
                      <c:pt idx="1">
                        <c:v>1974-79</c:v>
                      </c:pt>
                      <c:pt idx="2">
                        <c:v>1980-88</c:v>
                      </c:pt>
                      <c:pt idx="3">
                        <c:v>1993-97</c:v>
                      </c:pt>
                      <c:pt idx="4">
                        <c:v>2000-08</c:v>
                      </c:pt>
                      <c:pt idx="5">
                        <c:v>2011-19</c:v>
                      </c:pt>
                    </c:strCache>
                  </c:strRef>
                </c:cat>
                <c:val>
                  <c:numRef>
                    <c:extLst xmlns:c16r2="http://schemas.microsoft.com/office/drawing/2015/06/chart">
                      <c:ext uri="{02D57815-91ED-43cb-92C2-25804820EDAC}">
                        <c15:formulaRef>
                          <c15:sqref>[3]r_inc!$F$2:$F$7</c15:sqref>
                        </c15:formulaRef>
                      </c:ext>
                    </c:extLst>
                    <c:numCache>
                      <c:formatCode>General</c:formatCode>
                      <c:ptCount val="6"/>
                      <c:pt idx="0">
                        <c:v>6.4366207122802734</c:v>
                      </c:pt>
                      <c:pt idx="1">
                        <c:v>-7.3754987716674805</c:v>
                      </c:pt>
                      <c:pt idx="2">
                        <c:v>-6.9164133071899414</c:v>
                      </c:pt>
                      <c:pt idx="3">
                        <c:v>-2.6985287666320801</c:v>
                      </c:pt>
                      <c:pt idx="4">
                        <c:v>-4.0915803909301758</c:v>
                      </c:pt>
                      <c:pt idx="5">
                        <c:v>-6.5575375556945801</c:v>
                      </c:pt>
                    </c:numCache>
                  </c:numRef>
                </c:val>
                <c:smooth val="0"/>
                <c:extLst xmlns:c16r2="http://schemas.microsoft.com/office/drawing/2015/06/chart">
                  <c:ext xmlns:c16="http://schemas.microsoft.com/office/drawing/2014/chart" uri="{C3380CC4-5D6E-409C-BE32-E72D297353CC}">
                    <c16:uniqueId val="{00000001-4545-45DD-BE28-17BD81EBFF78}"/>
                  </c:ext>
                </c:extLst>
              </c15:ser>
            </c15:filteredLineSeries>
          </c:ext>
        </c:extLst>
      </c:lineChart>
      <c:catAx>
        <c:axId val="17990360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7696"/>
        <c:crosses val="autoZero"/>
        <c:auto val="1"/>
        <c:lblAlgn val="ctr"/>
        <c:lblOffset val="200"/>
        <c:noMultiLvlLbl val="0"/>
      </c:catAx>
      <c:valAx>
        <c:axId val="1799037696"/>
        <c:scaling>
          <c:orientation val="minMax"/>
          <c:max val="20"/>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6064"/>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5254566128711401E-2"/>
          <c:y val="9.8596529970582505E-2"/>
          <c:w val="0.88675681276462603"/>
          <c:h val="0.17008469221653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5.12 - Educational divides in Canada,</a:t>
            </a:r>
            <a:r>
              <a:rPr lang="en-US" baseline="0"/>
              <a:t> 1963-2019</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8321295607707503E-2"/>
          <c:w val="0.90363229580889004"/>
          <c:h val="0.65749429565359896"/>
        </c:manualLayout>
      </c:layout>
      <c:lineChart>
        <c:grouping val="standard"/>
        <c:varyColors val="0"/>
        <c:ser>
          <c:idx val="0"/>
          <c:order val="0"/>
          <c:tx>
            <c:strRef>
              <c:f>[3]r_votediff!$B$1</c:f>
              <c:strCache>
                <c:ptCount val="1"/>
                <c:pt idx="0">
                  <c:v>zero</c:v>
                </c:pt>
              </c:strCache>
            </c:strRef>
          </c:tx>
          <c:spPr>
            <a:ln w="31750" cap="rnd">
              <a:solidFill>
                <a:sysClr val="windowText" lastClr="000000"/>
              </a:solidFill>
              <a:round/>
            </a:ln>
            <a:effectLst/>
          </c:spPr>
          <c:marker>
            <c:symbol val="none"/>
          </c:marker>
          <c:cat>
            <c:strRef>
              <c:f>[3]r_votediff!$C$2:$C$7</c:f>
              <c:strCache>
                <c:ptCount val="6"/>
                <c:pt idx="0">
                  <c:v>1963-68</c:v>
                </c:pt>
                <c:pt idx="1">
                  <c:v>1974-79</c:v>
                </c:pt>
                <c:pt idx="2">
                  <c:v>1980-88</c:v>
                </c:pt>
                <c:pt idx="3">
                  <c:v>1993-97</c:v>
                </c:pt>
                <c:pt idx="4">
                  <c:v>2000-08</c:v>
                </c:pt>
                <c:pt idx="5">
                  <c:v>2011-19</c:v>
                </c:pt>
              </c:strCache>
            </c:strRef>
          </c:cat>
          <c:val>
            <c:numRef>
              <c:f>[3]r_votediff!$B$2:$B$7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3E5-4795-804A-170DF281EEA8}"/>
            </c:ext>
          </c:extLst>
        </c:ser>
        <c:ser>
          <c:idx val="1"/>
          <c:order val="1"/>
          <c:tx>
            <c:v>Difference between (% of top 10%) and (% of bottom 90%) educated voting Liberal / NDP / Green</c:v>
          </c:tx>
          <c:spPr>
            <a:ln w="38100" cap="rnd">
              <a:solidFill>
                <a:srgbClr val="C00000"/>
              </a:solidFill>
              <a:round/>
            </a:ln>
            <a:effectLst/>
          </c:spPr>
          <c:marker>
            <c:symbol val="x"/>
            <c:size val="9"/>
            <c:spPr>
              <a:solidFill>
                <a:srgbClr val="C00000"/>
              </a:solidFill>
              <a:ln w="9525">
                <a:solidFill>
                  <a:srgbClr val="C00000"/>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[3]r_educ!$F$2:$F$7</c:f>
              <c:numCache>
                <c:formatCode>General</c:formatCode>
                <c:ptCount val="6"/>
                <c:pt idx="0">
                  <c:v>3.080930233001709</c:v>
                </c:pt>
                <c:pt idx="1">
                  <c:v>3.9987747669219971</c:v>
                </c:pt>
                <c:pt idx="2">
                  <c:v>-0.34794929623603821</c:v>
                </c:pt>
                <c:pt idx="3">
                  <c:v>5.5167040824890137</c:v>
                </c:pt>
                <c:pt idx="4">
                  <c:v>6.2918767929077148</c:v>
                </c:pt>
                <c:pt idx="5">
                  <c:v>7.1939573287963867</c:v>
                </c:pt>
              </c:numCache>
            </c:numRef>
          </c:val>
          <c:smooth val="0"/>
          <c:extLst xmlns:c16r2="http://schemas.microsoft.com/office/drawing/2015/06/chart">
            <c:ext xmlns:c16="http://schemas.microsoft.com/office/drawing/2014/chart" uri="{C3380CC4-5D6E-409C-BE32-E72D297353CC}">
              <c16:uniqueId val="{00000001-03E5-4795-804A-170DF281EEA8}"/>
            </c:ext>
          </c:extLst>
        </c:ser>
        <c:ser>
          <c:idx val="2"/>
          <c:order val="2"/>
          <c:tx>
            <c:v>Difference between (% of top 10%) and (% of bottom 90%) educated voting Liberal</c:v>
          </c:tx>
          <c:spPr>
            <a:ln w="38100" cap="rnd">
              <a:solidFill>
                <a:srgbClr val="FF0000"/>
              </a:solidFill>
              <a:round/>
            </a:ln>
            <a:effectLst/>
          </c:spPr>
          <c:marker>
            <c:symbol val="circle"/>
            <c:size val="10"/>
            <c:spPr>
              <a:solidFill>
                <a:srgbClr val="FF0000"/>
              </a:solidFill>
              <a:ln w="9525">
                <a:solidFill>
                  <a:srgbClr val="FF0000"/>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[3]r_educ!$AG$2:$AG$7</c:f>
              <c:numCache>
                <c:formatCode>General</c:formatCode>
                <c:ptCount val="6"/>
                <c:pt idx="0">
                  <c:v>2.5455200672149658</c:v>
                </c:pt>
                <c:pt idx="1">
                  <c:v>2.5330443382263184</c:v>
                </c:pt>
                <c:pt idx="2">
                  <c:v>-0.58350634574890137</c:v>
                </c:pt>
                <c:pt idx="3">
                  <c:v>1.8195291757583618</c:v>
                </c:pt>
                <c:pt idx="4">
                  <c:v>0.47842058539390564</c:v>
                </c:pt>
                <c:pt idx="5">
                  <c:v>5.7721686363220215</c:v>
                </c:pt>
              </c:numCache>
            </c:numRef>
          </c:val>
          <c:smooth val="0"/>
          <c:extLst xmlns:c16r2="http://schemas.microsoft.com/office/drawing/2015/06/chart">
            <c:ext xmlns:c16="http://schemas.microsoft.com/office/drawing/2014/chart" uri="{C3380CC4-5D6E-409C-BE32-E72D297353CC}">
              <c16:uniqueId val="{00000002-03E5-4795-804A-170DF281EEA8}"/>
            </c:ext>
          </c:extLst>
        </c:ser>
        <c:ser>
          <c:idx val="3"/>
          <c:order val="3"/>
          <c:tx>
            <c:v>Difference between (% of top 10%) and (% of bottom 90%) educated voting NDP</c:v>
          </c:tx>
          <c:spPr>
            <a:ln w="38100" cap="rnd">
              <a:solidFill>
                <a:schemeClr val="accent2">
                  <a:lumMod val="60000"/>
                  <a:lumOff val="40000"/>
                </a:schemeClr>
              </a:solidFill>
              <a:round/>
            </a:ln>
            <a:effectLst/>
          </c:spPr>
          <c:marker>
            <c:symbol val="diamond"/>
            <c:size val="13"/>
            <c:spPr>
              <a:solidFill>
                <a:schemeClr val="accent2">
                  <a:lumMod val="60000"/>
                  <a:lumOff val="40000"/>
                </a:schemeClr>
              </a:solidFill>
              <a:ln w="9525">
                <a:solidFill>
                  <a:schemeClr val="accent2">
                    <a:lumMod val="60000"/>
                    <a:lumOff val="40000"/>
                  </a:schemeClr>
                </a:solidFill>
              </a:ln>
              <a:effectLst/>
            </c:spPr>
          </c:marker>
          <c:val>
            <c:numRef>
              <c:f>[3]r_educ!$X$2:$X$7</c:f>
              <c:numCache>
                <c:formatCode>General</c:formatCode>
                <c:ptCount val="6"/>
                <c:pt idx="0">
                  <c:v>0.53540998697280884</c:v>
                </c:pt>
                <c:pt idx="1">
                  <c:v>1.4657305479049683</c:v>
                </c:pt>
                <c:pt idx="2">
                  <c:v>0.23555706441402435</c:v>
                </c:pt>
                <c:pt idx="3">
                  <c:v>3.6971752643585205</c:v>
                </c:pt>
                <c:pt idx="4">
                  <c:v>4.9718561172485352</c:v>
                </c:pt>
                <c:pt idx="5">
                  <c:v>-0.36713013052940369</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3-03E5-4795-804A-170DF281EEA8}"/>
            </c:ext>
          </c:extLst>
        </c:ser>
        <c:ser>
          <c:idx val="4"/>
          <c:order val="4"/>
          <c:tx>
            <c:v>Difference between (% of top 10%) and (% of bottom 90%) educated voting Conservative</c:v>
          </c:tx>
          <c:spPr>
            <a:ln w="38100" cap="rnd">
              <a:solidFill>
                <a:schemeClr val="accent5"/>
              </a:solidFill>
              <a:round/>
            </a:ln>
            <a:effectLst/>
          </c:spPr>
          <c:marker>
            <c:symbol val="triangle"/>
            <c:size val="11"/>
            <c:spPr>
              <a:solidFill>
                <a:schemeClr val="accent5"/>
              </a:solidFill>
              <a:ln w="9525">
                <a:solidFill>
                  <a:schemeClr val="accent5"/>
                </a:solidFill>
              </a:ln>
              <a:effectLst/>
            </c:spPr>
          </c:marker>
          <c:val>
            <c:numRef>
              <c:f>[3]r_educ!$O$2:$O$7</c:f>
              <c:numCache>
                <c:formatCode>General</c:formatCode>
                <c:ptCount val="6"/>
                <c:pt idx="0">
                  <c:v>-2.7325329780578613</c:v>
                </c:pt>
                <c:pt idx="1">
                  <c:v>-2.9148359298706055</c:v>
                </c:pt>
                <c:pt idx="2">
                  <c:v>-1.6803503036499023</c:v>
                </c:pt>
                <c:pt idx="3">
                  <c:v>-5.2463350296020508</c:v>
                </c:pt>
                <c:pt idx="4">
                  <c:v>-4.4616165161132812</c:v>
                </c:pt>
                <c:pt idx="5">
                  <c:v>-7.5532169342041016</c:v>
                </c:pt>
              </c:numCache>
            </c:numRef>
          </c:val>
          <c:smooth val="0"/>
          <c:extLst xmlns:c16r2="http://schemas.microsoft.com/office/drawing/2015/06/chart">
            <c:ext xmlns:c16="http://schemas.microsoft.com/office/drawing/2014/chart" uri="{C3380CC4-5D6E-409C-BE32-E72D297353CC}">
              <c16:uniqueId val="{00000004-03E5-4795-804A-170DF281EEA8}"/>
            </c:ext>
          </c:extLst>
        </c:ser>
        <c:dLbls>
          <c:showLegendKey val="0"/>
          <c:showVal val="0"/>
          <c:showCatName val="0"/>
          <c:showSerName val="0"/>
          <c:showPercent val="0"/>
          <c:showBubbleSize val="0"/>
        </c:dLbls>
        <c:smooth val="0"/>
        <c:axId val="1799033344"/>
        <c:axId val="1799037152"/>
        <c:extLst xmlns:c16r2="http://schemas.microsoft.com/office/drawing/2015/06/chart"/>
      </c:lineChart>
      <c:catAx>
        <c:axId val="17990333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7152"/>
        <c:crosses val="autoZero"/>
        <c:auto val="1"/>
        <c:lblAlgn val="ctr"/>
        <c:lblOffset val="200"/>
        <c:noMultiLvlLbl val="0"/>
      </c:catAx>
      <c:valAx>
        <c:axId val="1799037152"/>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3344"/>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5251234737256898E-2"/>
          <c:y val="9.6499116588440098E-2"/>
          <c:w val="0.88812489968534902"/>
          <c:h val="0.22445017631616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5.1 - Election results in Australia, 1946-2019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0362762418868"/>
          <c:y val="8.4082668421078699E-2"/>
          <c:w val="0.87015344080773105"/>
          <c:h val="0.74263969016262399"/>
        </c:manualLayout>
      </c:layout>
      <c:lineChart>
        <c:grouping val="standard"/>
        <c:varyColors val="0"/>
        <c:ser>
          <c:idx val="0"/>
          <c:order val="0"/>
          <c:tx>
            <c:v>Australian Labor Party</c:v>
          </c:tx>
          <c:spPr>
            <a:ln w="38100" cap="rnd">
              <a:solidFill>
                <a:schemeClr val="tx1"/>
              </a:solidFill>
              <a:round/>
            </a:ln>
            <a:effectLst/>
          </c:spPr>
          <c:marker>
            <c:symbol val="circle"/>
            <c:size val="10"/>
            <c:spPr>
              <a:solidFill>
                <a:schemeClr val="tx1"/>
              </a:solidFill>
              <a:ln w="9525">
                <a:solidFill>
                  <a:schemeClr val="tx1"/>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0.49709999999999999</c:v>
              </c:pt>
              <c:pt idx="1">
                <c:v>0.45979999999999999</c:v>
              </c:pt>
              <c:pt idx="2">
                <c:v>0.4763</c:v>
              </c:pt>
              <c:pt idx="3">
                <c:v>0.50070000000000003</c:v>
              </c:pt>
              <c:pt idx="4">
                <c:v>0.44650000000000001</c:v>
              </c:pt>
              <c:pt idx="5">
                <c:v>0.42809999999999998</c:v>
              </c:pt>
              <c:pt idx="6">
                <c:v>0.47899999999999998</c:v>
              </c:pt>
              <c:pt idx="7">
                <c:v>0.45469999999999999</c:v>
              </c:pt>
              <c:pt idx="8">
                <c:v>0.39979999999999999</c:v>
              </c:pt>
              <c:pt idx="9">
                <c:v>0.46949999999999997</c:v>
              </c:pt>
              <c:pt idx="10">
                <c:v>0.49590000000000001</c:v>
              </c:pt>
              <c:pt idx="11">
                <c:v>0.49299999999999999</c:v>
              </c:pt>
              <c:pt idx="12">
                <c:v>0.4284</c:v>
              </c:pt>
              <c:pt idx="13">
                <c:v>0.39650000000000002</c:v>
              </c:pt>
              <c:pt idx="14">
                <c:v>0.45150000000000001</c:v>
              </c:pt>
              <c:pt idx="15">
                <c:v>0.49480000000000002</c:v>
              </c:pt>
              <c:pt idx="16">
                <c:v>0.47549999999999998</c:v>
              </c:pt>
              <c:pt idx="17">
                <c:v>0.45900000000000002</c:v>
              </c:pt>
              <c:pt idx="18">
                <c:v>0.39439999999999997</c:v>
              </c:pt>
              <c:pt idx="19">
                <c:v>0.44919999999999999</c:v>
              </c:pt>
              <c:pt idx="20">
                <c:v>0.38750000000000001</c:v>
              </c:pt>
              <c:pt idx="21">
                <c:v>0.40100000000000002</c:v>
              </c:pt>
              <c:pt idx="22">
                <c:v>0.37840000000000001</c:v>
              </c:pt>
              <c:pt idx="23">
                <c:v>0.37630000000000002</c:v>
              </c:pt>
              <c:pt idx="24">
                <c:v>0.43380000000000002</c:v>
              </c:pt>
              <c:pt idx="25">
                <c:v>0.37990000000000002</c:v>
              </c:pt>
              <c:pt idx="26">
                <c:v>0.33379999999999999</c:v>
              </c:pt>
              <c:pt idx="27">
                <c:v>0.3473</c:v>
              </c:pt>
              <c:pt idx="28">
                <c:v>0.33339999999999997</c:v>
              </c:pt>
            </c:numLit>
          </c:val>
          <c:smooth val="0"/>
          <c:extLst xmlns:c16r2="http://schemas.microsoft.com/office/drawing/2015/06/chart">
            <c:ext xmlns:c16="http://schemas.microsoft.com/office/drawing/2014/chart" uri="{C3380CC4-5D6E-409C-BE32-E72D297353CC}">
              <c16:uniqueId val="{00000000-C3BC-4F27-BDC5-523A22F728D5}"/>
            </c:ext>
          </c:extLst>
        </c:ser>
        <c:ser>
          <c:idx val="6"/>
          <c:order val="1"/>
          <c:tx>
            <c:v>Liberal Party / Liberal National Party</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0.32950000000000002</c:v>
              </c:pt>
              <c:pt idx="1">
                <c:v>0.39389999999999997</c:v>
              </c:pt>
              <c:pt idx="2">
                <c:v>0.40620000000000001</c:v>
              </c:pt>
              <c:pt idx="3">
                <c:v>0.39</c:v>
              </c:pt>
              <c:pt idx="4">
                <c:v>0.39750000000000002</c:v>
              </c:pt>
              <c:pt idx="5">
                <c:v>0.37230000000000002</c:v>
              </c:pt>
              <c:pt idx="6">
                <c:v>0.33579999999999999</c:v>
              </c:pt>
              <c:pt idx="7">
                <c:v>0.37090000000000001</c:v>
              </c:pt>
              <c:pt idx="8">
                <c:v>0.41010000000000002</c:v>
              </c:pt>
              <c:pt idx="9">
                <c:v>0.34770000000000001</c:v>
              </c:pt>
              <c:pt idx="10">
                <c:v>0.32040000000000002</c:v>
              </c:pt>
              <c:pt idx="11">
                <c:v>0.35730000000000001</c:v>
              </c:pt>
              <c:pt idx="12">
                <c:v>0.4244</c:v>
              </c:pt>
              <c:pt idx="13">
                <c:v>0.38090000000000002</c:v>
              </c:pt>
              <c:pt idx="14">
                <c:v>0.37430000000000002</c:v>
              </c:pt>
              <c:pt idx="15">
                <c:v>0.34360000000000002</c:v>
              </c:pt>
              <c:pt idx="16">
                <c:v>0.34060000000000001</c:v>
              </c:pt>
              <c:pt idx="17">
                <c:v>0.34320000000000001</c:v>
              </c:pt>
              <c:pt idx="18">
                <c:v>0.34760000000000002</c:v>
              </c:pt>
              <c:pt idx="19">
                <c:v>0.36770000000000003</c:v>
              </c:pt>
              <c:pt idx="20">
                <c:v>0.38690000000000002</c:v>
              </c:pt>
              <c:pt idx="21">
                <c:v>0.33889999999999998</c:v>
              </c:pt>
              <c:pt idx="22">
                <c:v>0.37130000000000002</c:v>
              </c:pt>
              <c:pt idx="23">
                <c:v>0.40539999999999998</c:v>
              </c:pt>
              <c:pt idx="24">
                <c:v>0.36599999999999999</c:v>
              </c:pt>
              <c:pt idx="25">
                <c:v>0.39579999999999999</c:v>
              </c:pt>
              <c:pt idx="26">
                <c:v>0.40939999999999999</c:v>
              </c:pt>
              <c:pt idx="27">
                <c:v>0.37190000000000001</c:v>
              </c:pt>
              <c:pt idx="28">
                <c:v>0.36659999999999998</c:v>
              </c:pt>
            </c:numLit>
          </c:val>
          <c:smooth val="0"/>
          <c:extLst xmlns:c16r2="http://schemas.microsoft.com/office/drawing/2015/06/chart">
            <c:ext xmlns:c16="http://schemas.microsoft.com/office/drawing/2014/chart" uri="{C3380CC4-5D6E-409C-BE32-E72D297353CC}">
              <c16:uniqueId val="{00000001-C3BC-4F27-BDC5-523A22F728D5}"/>
            </c:ext>
          </c:extLst>
        </c:ser>
        <c:ser>
          <c:idx val="2"/>
          <c:order val="2"/>
          <c:tx>
            <c:v>Greens</c:v>
          </c:tx>
          <c:spPr>
            <a:ln w="38100" cap="rnd">
              <a:solidFill>
                <a:schemeClr val="tx1">
                  <a:lumMod val="50000"/>
                  <a:lumOff val="50000"/>
                </a:schemeClr>
              </a:solidFill>
              <a:round/>
            </a:ln>
            <a:effectLst/>
          </c:spPr>
          <c:marker>
            <c:symbol val="square"/>
            <c:size val="9"/>
            <c:spPr>
              <a:solidFill>
                <a:schemeClr val="tx1">
                  <a:lumMod val="50000"/>
                  <a:lumOff val="50000"/>
                </a:schemeClr>
              </a:solidFill>
              <a:ln w="9525">
                <a:solidFill>
                  <a:schemeClr val="tx1">
                    <a:lumMod val="50000"/>
                    <a:lumOff val="50000"/>
                  </a:schemeClr>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8.6499999999999994E-2</c:v>
              </c:pt>
              <c:pt idx="27">
                <c:v>0.1023</c:v>
              </c:pt>
              <c:pt idx="28">
                <c:v>0.104</c:v>
              </c:pt>
            </c:numLit>
          </c:val>
          <c:smooth val="0"/>
          <c:extLst xmlns:c16r2="http://schemas.microsoft.com/office/drawing/2015/06/chart">
            <c:ext xmlns:c16="http://schemas.microsoft.com/office/drawing/2014/chart" uri="{C3380CC4-5D6E-409C-BE32-E72D297353CC}">
              <c16:uniqueId val="{00000004-C3BC-4F27-BDC5-523A22F728D5}"/>
            </c:ext>
          </c:extLst>
        </c:ser>
        <c:ser>
          <c:idx val="1"/>
          <c:order val="3"/>
          <c:tx>
            <c:v>National / Country Party</c:v>
          </c:tx>
          <c:spPr>
            <a:ln w="38100" cap="rnd">
              <a:solidFill>
                <a:schemeClr val="accent3"/>
              </a:solidFill>
              <a:round/>
            </a:ln>
            <a:effectLst/>
          </c:spPr>
          <c:marker>
            <c:symbol val="triangle"/>
            <c:size val="11"/>
            <c:spPr>
              <a:solidFill>
                <a:schemeClr val="bg1"/>
              </a:solidFill>
              <a:ln w="9525">
                <a:solidFill>
                  <a:schemeClr val="accent3"/>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0.107</c:v>
              </c:pt>
              <c:pt idx="1">
                <c:v>0.1087</c:v>
              </c:pt>
              <c:pt idx="2">
                <c:v>9.7199999999999995E-2</c:v>
              </c:pt>
              <c:pt idx="3">
                <c:v>8.5699999999999998E-2</c:v>
              </c:pt>
              <c:pt idx="4">
                <c:v>7.9100000000000004E-2</c:v>
              </c:pt>
              <c:pt idx="5">
                <c:v>9.3899999999999997E-2</c:v>
              </c:pt>
              <c:pt idx="6">
                <c:v>8.5099999999999995E-2</c:v>
              </c:pt>
              <c:pt idx="7">
                <c:v>8.9399999999999993E-2</c:v>
              </c:pt>
              <c:pt idx="8">
                <c:v>9.8400000000000001E-2</c:v>
              </c:pt>
              <c:pt idx="9">
                <c:v>8.5599999999999996E-2</c:v>
              </c:pt>
              <c:pt idx="10">
                <c:v>9.4600000000000004E-2</c:v>
              </c:pt>
              <c:pt idx="11">
                <c:v>0.10780000000000001</c:v>
              </c:pt>
              <c:pt idx="12">
                <c:v>0.1125</c:v>
              </c:pt>
              <c:pt idx="13">
                <c:v>0.1002</c:v>
              </c:pt>
              <c:pt idx="14">
                <c:v>8.9700000000000002E-2</c:v>
              </c:pt>
              <c:pt idx="15">
                <c:v>9.2499999999999999E-2</c:v>
              </c:pt>
              <c:pt idx="16">
                <c:v>0.1095</c:v>
              </c:pt>
              <c:pt idx="17">
                <c:v>0.1158</c:v>
              </c:pt>
              <c:pt idx="18">
                <c:v>8.6999999999999994E-2</c:v>
              </c:pt>
              <c:pt idx="19">
                <c:v>7.4999999999999997E-2</c:v>
              </c:pt>
              <c:pt idx="20">
                <c:v>8.5599999999999996E-2</c:v>
              </c:pt>
              <c:pt idx="21">
                <c:v>5.6099999999999997E-2</c:v>
              </c:pt>
              <c:pt idx="22">
                <c:v>5.9299999999999999E-2</c:v>
              </c:pt>
              <c:pt idx="23">
                <c:v>6.3100000000000003E-2</c:v>
              </c:pt>
              <c:pt idx="24">
                <c:v>5.4899999999999997E-2</c:v>
              </c:pt>
              <c:pt idx="25">
                <c:v>4.0800000000000003E-2</c:v>
              </c:pt>
              <c:pt idx="26">
                <c:v>4.6100000000000002E-2</c:v>
              </c:pt>
              <c:pt idx="27">
                <c:v>4.8500000000000001E-2</c:v>
              </c:pt>
              <c:pt idx="28">
                <c:v>4.7800000000000002E-2</c:v>
              </c:pt>
            </c:numLit>
          </c:val>
          <c:smooth val="0"/>
          <c:extLst xmlns:c16r2="http://schemas.microsoft.com/office/drawing/2015/06/chart">
            <c:ext xmlns:c16="http://schemas.microsoft.com/office/drawing/2014/chart" uri="{C3380CC4-5D6E-409C-BE32-E72D297353CC}">
              <c16:uniqueId val="{00000002-C3BC-4F27-BDC5-523A22F728D5}"/>
            </c:ext>
          </c:extLst>
        </c:ser>
        <c:ser>
          <c:idx val="3"/>
          <c:order val="4"/>
          <c:tx>
            <c:v>Australian Democrats</c:v>
          </c:tx>
          <c:spPr>
            <a:ln w="38100" cap="rnd">
              <a:solidFill>
                <a:schemeClr val="accent3">
                  <a:lumMod val="60000"/>
                  <a:lumOff val="40000"/>
                </a:schemeClr>
              </a:solidFill>
              <a:round/>
            </a:ln>
            <a:effectLst/>
          </c:spPr>
          <c:marker>
            <c:symbol val="diamond"/>
            <c:size val="13"/>
            <c:spPr>
              <a:solidFill>
                <a:schemeClr val="bg1"/>
              </a:solidFill>
              <a:ln w="9525">
                <a:solidFill>
                  <a:schemeClr val="accent3">
                    <a:lumMod val="60000"/>
                    <a:lumOff val="40000"/>
                  </a:schemeClr>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3">
                <c:v>9.3799999999999994E-2</c:v>
              </c:pt>
              <c:pt idx="14">
                <c:v>6.5699999999999995E-2</c:v>
              </c:pt>
              <c:pt idx="15">
                <c:v>5.0299999999999997E-2</c:v>
              </c:pt>
              <c:pt idx="16">
                <c:v>5.45E-2</c:v>
              </c:pt>
              <c:pt idx="17">
                <c:v>0.06</c:v>
              </c:pt>
              <c:pt idx="18">
                <c:v>0.11260000000000001</c:v>
              </c:pt>
              <c:pt idx="19">
                <c:v>3.7499999999999999E-2</c:v>
              </c:pt>
              <c:pt idx="20">
                <c:v>6.7599999999999993E-2</c:v>
              </c:pt>
              <c:pt idx="21">
                <c:v>5.1299999999999998E-2</c:v>
              </c:pt>
              <c:pt idx="22">
                <c:v>5.4100000000000002E-2</c:v>
              </c:pt>
              <c:pt idx="23">
                <c:v>1.24E-2</c:v>
              </c:pt>
              <c:pt idx="24">
                <c:v>7.1999999999999998E-3</c:v>
              </c:pt>
            </c:numLit>
          </c:val>
          <c:smooth val="0"/>
          <c:extLst xmlns:c16r2="http://schemas.microsoft.com/office/drawing/2015/06/chart">
            <c:ext xmlns:c16="http://schemas.microsoft.com/office/drawing/2014/chart" uri="{C3380CC4-5D6E-409C-BE32-E72D297353CC}">
              <c16:uniqueId val="{00000003-C3BC-4F27-BDC5-523A22F728D5}"/>
            </c:ext>
          </c:extLst>
        </c:ser>
        <c:ser>
          <c:idx val="5"/>
          <c:order val="5"/>
          <c:tx>
            <c:v>One Nation Party</c:v>
          </c:tx>
          <c:spPr>
            <a:ln w="38100" cap="rnd">
              <a:solidFill>
                <a:schemeClr val="tx1"/>
              </a:solidFill>
              <a:round/>
            </a:ln>
            <a:effectLst/>
          </c:spPr>
          <c:marker>
            <c:symbol val="diamond"/>
            <c:size val="13"/>
            <c:spPr>
              <a:solidFill>
                <a:schemeClr val="bg1"/>
              </a:solidFill>
              <a:ln w="9525">
                <a:solidFill>
                  <a:schemeClr val="tx1"/>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1">
                <c:v>8.43E-2</c:v>
              </c:pt>
              <c:pt idx="22">
                <c:v>4.3400000000000001E-2</c:v>
              </c:pt>
              <c:pt idx="23">
                <c:v>1.1900000000000001E-2</c:v>
              </c:pt>
              <c:pt idx="28">
                <c:v>3.0800000000000001E-2</c:v>
              </c:pt>
            </c:numLit>
          </c:val>
          <c:smooth val="0"/>
          <c:extLst xmlns:c16r2="http://schemas.microsoft.com/office/drawing/2015/06/chart">
            <c:ext xmlns:c16="http://schemas.microsoft.com/office/drawing/2014/chart" uri="{C3380CC4-5D6E-409C-BE32-E72D297353CC}">
              <c16:uniqueId val="{00000006-C3BC-4F27-BDC5-523A22F728D5}"/>
            </c:ext>
          </c:extLst>
        </c:ser>
        <c:ser>
          <c:idx val="4"/>
          <c:order val="6"/>
          <c:tx>
            <c:v>Democratic Labor Party</c:v>
          </c:tx>
          <c:spPr>
            <a:ln w="38100" cap="rnd">
              <a:solidFill>
                <a:schemeClr val="tx1"/>
              </a:solidFill>
              <a:round/>
            </a:ln>
            <a:effectLst/>
          </c:spPr>
          <c:marker>
            <c:symbol val="circle"/>
            <c:size val="11"/>
            <c:spPr>
              <a:solidFill>
                <a:schemeClr val="bg1"/>
              </a:solidFill>
              <a:ln w="9525">
                <a:solidFill>
                  <a:schemeClr val="tx1"/>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5">
                <c:v>7.8E-2</c:v>
              </c:pt>
              <c:pt idx="6">
                <c:v>7.6100000000000001E-2</c:v>
              </c:pt>
              <c:pt idx="7">
                <c:v>7.4399999999999994E-2</c:v>
              </c:pt>
              <c:pt idx="8">
                <c:v>7.3099999999999998E-2</c:v>
              </c:pt>
              <c:pt idx="9">
                <c:v>6.0199999999999997E-2</c:v>
              </c:pt>
              <c:pt idx="10">
                <c:v>5.2499999999999998E-2</c:v>
              </c:pt>
              <c:pt idx="11">
                <c:v>1.4200000000000001E-2</c:v>
              </c:pt>
              <c:pt idx="12">
                <c:v>1.32E-2</c:v>
              </c:pt>
              <c:pt idx="13">
                <c:v>1.43E-2</c:v>
              </c:pt>
              <c:pt idx="14">
                <c:v>3.0999999999999999E-3</c:v>
              </c:pt>
              <c:pt idx="15">
                <c:v>2E-3</c:v>
              </c:pt>
              <c:pt idx="16">
                <c:v>5.7000000000000002E-3</c:v>
              </c:pt>
              <c:pt idx="17">
                <c:v>4.0000000000000002E-4</c:v>
              </c:pt>
            </c:numLit>
          </c:val>
          <c:smooth val="0"/>
          <c:extLst xmlns:c16r2="http://schemas.microsoft.com/office/drawing/2015/06/chart">
            <c:ext xmlns:c16="http://schemas.microsoft.com/office/drawing/2014/chart" uri="{C3380CC4-5D6E-409C-BE32-E72D297353CC}">
              <c16:uniqueId val="{00000005-C3BC-4F27-BDC5-523A22F728D5}"/>
            </c:ext>
          </c:extLst>
        </c:ser>
        <c:dLbls>
          <c:showLegendKey val="0"/>
          <c:showVal val="0"/>
          <c:showCatName val="0"/>
          <c:showSerName val="0"/>
          <c:showPercent val="0"/>
          <c:showBubbleSize val="0"/>
        </c:dLbls>
        <c:marker val="1"/>
        <c:smooth val="0"/>
        <c:axId val="1799038240"/>
        <c:axId val="1799034432"/>
        <c:extLst xmlns:c16r2="http://schemas.microsoft.com/office/drawing/2015/06/chart">
          <c:ext xmlns:c15="http://schemas.microsoft.com/office/drawing/2012/chart" uri="{02D57815-91ED-43cb-92C2-25804820EDAC}">
            <c15:filteredLineSeries>
              <c15:ser>
                <c:idx val="7"/>
                <c:order val="7"/>
                <c:tx>
                  <c:v>Palmer United Party</c:v>
                </c:tx>
                <c:spPr>
                  <a:ln w="28575" cap="rnd">
                    <a:solidFill>
                      <a:srgbClr val="7030A0"/>
                    </a:solidFill>
                    <a:round/>
                  </a:ln>
                  <a:effectLst/>
                </c:spPr>
                <c:marker>
                  <c:symbol val="circle"/>
                  <c:size val="9"/>
                  <c:spPr>
                    <a:solidFill>
                      <a:srgbClr val="7030A0"/>
                    </a:solidFill>
                    <a:ln w="9525">
                      <a:solidFill>
                        <a:srgbClr val="7030A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6">
                      <c:v>5.4900000000000004E-2</c:v>
                    </c:pt>
                    <c:pt idx="27">
                      <c:v>0</c:v>
                    </c:pt>
                    <c:pt idx="28">
                      <c:v>3.4300000000000004E-2</c:v>
                    </c:pt>
                  </c:numLit>
                </c:val>
                <c:smooth val="0"/>
                <c:extLst xmlns:c16r2="http://schemas.microsoft.com/office/drawing/2015/06/chart">
                  <c:ext xmlns:c16="http://schemas.microsoft.com/office/drawing/2014/chart" uri="{C3380CC4-5D6E-409C-BE32-E72D297353CC}">
                    <c16:uniqueId val="{00000007-C3BC-4F27-BDC5-523A22F728D5}"/>
                  </c:ext>
                </c:extLst>
              </c15:ser>
            </c15:filteredLineSeries>
          </c:ext>
        </c:extLst>
      </c:lineChart>
      <c:dateAx>
        <c:axId val="179903824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4432"/>
        <c:crosses val="autoZero"/>
        <c:auto val="0"/>
        <c:lblOffset val="100"/>
        <c:baseTimeUnit val="days"/>
        <c:majorUnit val="5"/>
        <c:majorTimeUnit val="days"/>
        <c:minorUnit val="1"/>
      </c:dateAx>
      <c:valAx>
        <c:axId val="1799034432"/>
        <c:scaling>
          <c:orientation val="minMax"/>
          <c:max val="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7.8856294743254503E-3"/>
              <c:y val="0.3313713967805390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8240"/>
        <c:crosses val="autoZero"/>
        <c:crossBetween val="midCat"/>
      </c:valAx>
      <c:spPr>
        <a:noFill/>
        <a:ln>
          <a:solidFill>
            <a:sysClr val="windowText" lastClr="000000"/>
          </a:solidFill>
        </a:ln>
        <a:effectLst/>
      </c:spPr>
    </c:plotArea>
    <c:legend>
      <c:legendPos val="b"/>
      <c:layout>
        <c:manualLayout>
          <c:xMode val="edge"/>
          <c:yMode val="edge"/>
          <c:x val="0.12149335118683199"/>
          <c:y val="9.5632027250516699E-2"/>
          <c:w val="0.82180422887235105"/>
          <c:h val="0.154564361240369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5.2 - The decline of class voting</a:t>
            </a:r>
            <a:r>
              <a:rPr lang="en-US" baseline="0"/>
              <a:t> in Australia</a:t>
            </a:r>
            <a:r>
              <a:rPr lang="en-US"/>
              <a:t>,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1202563421630205"/>
        </c:manualLayout>
      </c:layout>
      <c:lineChart>
        <c:grouping val="standard"/>
        <c:varyColors val="0"/>
        <c:ser>
          <c:idx val="0"/>
          <c:order val="0"/>
          <c:tx>
            <c:v>zero</c:v>
          </c:tx>
          <c:spPr>
            <a:ln w="31750" cap="rnd">
              <a:solidFill>
                <a:sysClr val="windowText" lastClr="000000"/>
              </a:solidFill>
              <a:round/>
            </a:ln>
            <a:effectLst/>
          </c:spPr>
          <c:marker>
            <c:symbol val="none"/>
          </c:marker>
          <c:cat>
            <c:strRef>
              <c:f>[1]r_votediff!$C$2:$C$7</c:f>
              <c:strCache>
                <c:ptCount val="6"/>
                <c:pt idx="0">
                  <c:v>1963-66</c:v>
                </c:pt>
                <c:pt idx="1">
                  <c:v>1972-77</c:v>
                </c:pt>
                <c:pt idx="2">
                  <c:v>1983-87</c:v>
                </c:pt>
                <c:pt idx="3">
                  <c:v>1990-98</c:v>
                </c:pt>
                <c:pt idx="4">
                  <c:v>2001-07</c:v>
                </c:pt>
                <c:pt idx="5">
                  <c:v>2010-19</c:v>
                </c:pt>
              </c:strCache>
            </c:strRef>
          </c:cat>
          <c:val>
            <c:numRef>
              <c:f>[1]r_votediff!$B$2:$B$7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980-4279-911E-4DC9C97CED88}"/>
            </c:ext>
          </c:extLst>
        </c:ser>
        <c:ser>
          <c:idx val="1"/>
          <c:order val="1"/>
          <c:tx>
            <c:v>Difference between (% of working/lower class) and (% of other voters) voting Labor / Greens</c:v>
          </c:tx>
          <c:spPr>
            <a:ln w="38100" cap="rnd">
              <a:solidFill>
                <a:schemeClr val="tx1"/>
              </a:solidFill>
              <a:round/>
            </a:ln>
            <a:effectLst/>
          </c:spPr>
          <c:marker>
            <c:symbol val="circle"/>
            <c:size val="10"/>
            <c:spPr>
              <a:solidFill>
                <a:schemeClr val="tx1"/>
              </a:solidFill>
              <a:ln w="9525">
                <a:solidFill>
                  <a:schemeClr val="tx1"/>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[1]r_votediff!$DB$2:$DB$7</c:f>
              <c:numCache>
                <c:formatCode>General</c:formatCode>
                <c:ptCount val="6"/>
                <c:pt idx="0">
                  <c:v>30.949634552001953</c:v>
                </c:pt>
                <c:pt idx="1">
                  <c:v>29.013738632202148</c:v>
                </c:pt>
                <c:pt idx="2">
                  <c:v>19.943319320678711</c:v>
                </c:pt>
                <c:pt idx="3">
                  <c:v>18.664157867431641</c:v>
                </c:pt>
                <c:pt idx="4">
                  <c:v>13.172325134277344</c:v>
                </c:pt>
                <c:pt idx="5">
                  <c:v>6.574061393737793</c:v>
                </c:pt>
              </c:numCache>
            </c:numRef>
          </c:val>
          <c:smooth val="0"/>
          <c:extLst xmlns:c16r2="http://schemas.microsoft.com/office/drawing/2015/06/chart">
            <c:ext xmlns:c16="http://schemas.microsoft.com/office/drawing/2014/chart" uri="{C3380CC4-5D6E-409C-BE32-E72D297353CC}">
              <c16:uniqueId val="{00000001-0980-4279-911E-4DC9C97CED88}"/>
            </c:ext>
          </c:extLst>
        </c:ser>
        <c:ser>
          <c:idx val="2"/>
          <c:order val="2"/>
          <c:tx>
            <c:v>After controlling for income, education</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[1]r_votediff!$C$2:$C$7</c:f>
              <c:strCache>
                <c:ptCount val="6"/>
                <c:pt idx="0">
                  <c:v>1963-66</c:v>
                </c:pt>
                <c:pt idx="1">
                  <c:v>1972-77</c:v>
                </c:pt>
                <c:pt idx="2">
                  <c:v>1983-87</c:v>
                </c:pt>
                <c:pt idx="3">
                  <c:v>1990-98</c:v>
                </c:pt>
                <c:pt idx="4">
                  <c:v>2001-07</c:v>
                </c:pt>
                <c:pt idx="5">
                  <c:v>2010-19</c:v>
                </c:pt>
              </c:strCache>
              <c:extLst xmlns:c15="http://schemas.microsoft.com/office/drawing/2012/chart" xmlns:c16r2="http://schemas.microsoft.com/office/drawing/2015/06/chart"/>
            </c:strRef>
          </c:cat>
          <c:val>
            <c:numRef>
              <c:f>[1]r_votediff!$DC$2:$DC$7</c:f>
              <c:numCache>
                <c:formatCode>General</c:formatCode>
                <c:ptCount val="6"/>
                <c:pt idx="0">
                  <c:v>23.90587043762207</c:v>
                </c:pt>
                <c:pt idx="1">
                  <c:v>26.765485763549805</c:v>
                </c:pt>
                <c:pt idx="2">
                  <c:v>21.069110870361328</c:v>
                </c:pt>
                <c:pt idx="3">
                  <c:v>18.932138442993164</c:v>
                </c:pt>
                <c:pt idx="4">
                  <c:v>16.334489822387695</c:v>
                </c:pt>
                <c:pt idx="5">
                  <c:v>10.766962051391602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2-0980-4279-911E-4DC9C97CED88}"/>
            </c:ext>
          </c:extLst>
        </c:ser>
        <c:ser>
          <c:idx val="3"/>
          <c:order val="3"/>
          <c:tx>
            <c:v>After controlling for income, education, age, gender, religion, employment status, marital status, home ownership, location</c:v>
          </c:tx>
          <c:spPr>
            <a:ln w="38100" cap="rnd">
              <a:solidFill>
                <a:schemeClr val="accent3">
                  <a:lumMod val="40000"/>
                  <a:lumOff val="60000"/>
                </a:schemeClr>
              </a:solidFill>
              <a:round/>
            </a:ln>
            <a:effectLst/>
          </c:spPr>
          <c:marker>
            <c:symbol val="triangle"/>
            <c:size val="11"/>
            <c:spPr>
              <a:solidFill>
                <a:schemeClr val="accent3">
                  <a:lumMod val="40000"/>
                  <a:lumOff val="60000"/>
                </a:schemeClr>
              </a:solidFill>
              <a:ln w="9525">
                <a:solidFill>
                  <a:schemeClr val="accent3">
                    <a:lumMod val="40000"/>
                    <a:lumOff val="60000"/>
                  </a:schemeClr>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[1]r_votediff!$DD$2:$DD$7</c:f>
              <c:numCache>
                <c:formatCode>General</c:formatCode>
                <c:ptCount val="6"/>
                <c:pt idx="0">
                  <c:v>21.824106216430664</c:v>
                </c:pt>
                <c:pt idx="1">
                  <c:v>25.111059188842773</c:v>
                </c:pt>
                <c:pt idx="2">
                  <c:v>20.924278259277344</c:v>
                </c:pt>
                <c:pt idx="3">
                  <c:v>17.754552841186523</c:v>
                </c:pt>
                <c:pt idx="4">
                  <c:v>14.334315299987793</c:v>
                </c:pt>
                <c:pt idx="5">
                  <c:v>9.5596637725830078</c:v>
                </c:pt>
              </c:numCache>
            </c:numRef>
          </c:val>
          <c:smooth val="0"/>
          <c:extLst xmlns:c16r2="http://schemas.microsoft.com/office/drawing/2015/06/chart">
            <c:ext xmlns:c16="http://schemas.microsoft.com/office/drawing/2014/chart" uri="{C3380CC4-5D6E-409C-BE32-E72D297353CC}">
              <c16:uniqueId val="{00000003-0980-4279-911E-4DC9C97CED88}"/>
            </c:ext>
          </c:extLst>
        </c:ser>
        <c:dLbls>
          <c:showLegendKey val="0"/>
          <c:showVal val="0"/>
          <c:showCatName val="0"/>
          <c:showSerName val="0"/>
          <c:showPercent val="0"/>
          <c:showBubbleSize val="0"/>
        </c:dLbls>
        <c:smooth val="0"/>
        <c:axId val="1799038784"/>
        <c:axId val="1799033888"/>
        <c:extLst xmlns:c16r2="http://schemas.microsoft.com/office/drawing/2015/06/chart"/>
      </c:lineChart>
      <c:catAx>
        <c:axId val="1799038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3888"/>
        <c:crosses val="autoZero"/>
        <c:auto val="1"/>
        <c:lblAlgn val="ctr"/>
        <c:lblOffset val="200"/>
        <c:noMultiLvlLbl val="0"/>
      </c:catAx>
      <c:valAx>
        <c:axId val="1799033888"/>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87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55681013950903E-2"/>
          <c:y val="9.6419308766658898E-2"/>
          <c:w val="0.88814784413715397"/>
          <c:h val="0.231425366538111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5.3 - The religious cleavage in Australia</a:t>
            </a:r>
          </a:p>
          <a:p>
            <a:pPr>
              <a:defRPr b="1"/>
            </a:pPr>
            <a:r>
              <a:rPr lang="en-US" b="1"/>
              <a:t>Vote for ALP / Greens by religious affiliation,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551450099685701"/>
          <c:w val="0.91062130312926604"/>
          <c:h val="0.67800054566185597"/>
        </c:manualLayout>
      </c:layout>
      <c:barChart>
        <c:barDir val="col"/>
        <c:grouping val="clustered"/>
        <c:varyColors val="0"/>
        <c:ser>
          <c:idx val="0"/>
          <c:order val="0"/>
          <c:tx>
            <c:v>No religion</c:v>
          </c:tx>
          <c:spPr>
            <a:solidFill>
              <a:schemeClr val="tx1"/>
            </a:solidFill>
            <a:ln>
              <a:solidFill>
                <a:schemeClr val="tx1"/>
              </a:solidFill>
            </a:ln>
            <a:effectLst/>
          </c:spPr>
          <c:invertIfNegative val="0"/>
          <c:cat>
            <c:strRef>
              <c:f>[1]r_vote!$C$1:$H$1</c:f>
              <c:strCache>
                <c:ptCount val="6"/>
                <c:pt idx="0">
                  <c:v>1963-66</c:v>
                </c:pt>
                <c:pt idx="1">
                  <c:v>1972-77</c:v>
                </c:pt>
                <c:pt idx="2">
                  <c:v>1983-87</c:v>
                </c:pt>
                <c:pt idx="3">
                  <c:v>1990-98</c:v>
                </c:pt>
                <c:pt idx="4">
                  <c:v>2001-07</c:v>
                </c:pt>
                <c:pt idx="5">
                  <c:v>2010-19</c:v>
                </c:pt>
              </c:strCache>
            </c:strRef>
          </c:cat>
          <c:val>
            <c:numRef>
              <c:f>[1]r_vote!$C$22:$H$22</c:f>
              <c:numCache>
                <c:formatCode>General</c:formatCode>
                <c:ptCount val="6"/>
                <c:pt idx="0">
                  <c:v>0.50864750146865845</c:v>
                </c:pt>
                <c:pt idx="1">
                  <c:v>0.56956690549850464</c:v>
                </c:pt>
                <c:pt idx="2">
                  <c:v>0.5688592791557312</c:v>
                </c:pt>
                <c:pt idx="3">
                  <c:v>0.50637626647949219</c:v>
                </c:pt>
                <c:pt idx="4">
                  <c:v>0.58256632089614868</c:v>
                </c:pt>
                <c:pt idx="5">
                  <c:v>0.59762942790985107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Catholic</c:v>
          </c:tx>
          <c:spPr>
            <a:solidFill>
              <a:schemeClr val="accent3"/>
            </a:solidFill>
            <a:ln>
              <a:solidFill>
                <a:schemeClr val="accent3"/>
              </a:solidFill>
            </a:ln>
            <a:effectLst/>
          </c:spPr>
          <c:invertIfNegative val="0"/>
          <c:cat>
            <c:strRef>
              <c:f>[1]r_vote!$C$1:$H$1</c:f>
              <c:strCache>
                <c:ptCount val="6"/>
                <c:pt idx="0">
                  <c:v>1963-66</c:v>
                </c:pt>
                <c:pt idx="1">
                  <c:v>1972-77</c:v>
                </c:pt>
                <c:pt idx="2">
                  <c:v>1983-87</c:v>
                </c:pt>
                <c:pt idx="3">
                  <c:v>1990-98</c:v>
                </c:pt>
                <c:pt idx="4">
                  <c:v>2001-07</c:v>
                </c:pt>
                <c:pt idx="5">
                  <c:v>2010-19</c:v>
                </c:pt>
              </c:strCache>
            </c:strRef>
          </c:cat>
          <c:val>
            <c:numRef>
              <c:f>[1]r_vote!$C$23:$H$23</c:f>
              <c:numCache>
                <c:formatCode>General</c:formatCode>
                <c:ptCount val="6"/>
                <c:pt idx="0">
                  <c:v>0.6519964337348938</c:v>
                </c:pt>
                <c:pt idx="1">
                  <c:v>0.51883715391159058</c:v>
                </c:pt>
                <c:pt idx="2">
                  <c:v>0.52288717031478882</c:v>
                </c:pt>
                <c:pt idx="3">
                  <c:v>0.49028170108795166</c:v>
                </c:pt>
                <c:pt idx="4">
                  <c:v>0.48843729496002197</c:v>
                </c:pt>
                <c:pt idx="5">
                  <c:v>0.43286526203155518</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v>Protestant</c:v>
          </c:tx>
          <c:spPr>
            <a:solidFill>
              <a:schemeClr val="accent3">
                <a:lumMod val="40000"/>
                <a:lumOff val="60000"/>
              </a:schemeClr>
            </a:solidFill>
            <a:ln>
              <a:solidFill>
                <a:schemeClr val="accent3">
                  <a:lumMod val="40000"/>
                  <a:lumOff val="60000"/>
                </a:schemeClr>
              </a:solidFill>
            </a:ln>
            <a:effectLst/>
          </c:spPr>
          <c:invertIfNegative val="0"/>
          <c:cat>
            <c:strRef>
              <c:f>[1]r_vote!$C$1:$H$1</c:f>
              <c:strCache>
                <c:ptCount val="6"/>
                <c:pt idx="0">
                  <c:v>1963-66</c:v>
                </c:pt>
                <c:pt idx="1">
                  <c:v>1972-77</c:v>
                </c:pt>
                <c:pt idx="2">
                  <c:v>1983-87</c:v>
                </c:pt>
                <c:pt idx="3">
                  <c:v>1990-98</c:v>
                </c:pt>
                <c:pt idx="4">
                  <c:v>2001-07</c:v>
                </c:pt>
                <c:pt idx="5">
                  <c:v>2010-19</c:v>
                </c:pt>
              </c:strCache>
            </c:strRef>
          </c:cat>
          <c:val>
            <c:numRef>
              <c:f>[1]r_vote!$C$24:$H$24</c:f>
              <c:numCache>
                <c:formatCode>General</c:formatCode>
                <c:ptCount val="6"/>
                <c:pt idx="0">
                  <c:v>0.45595741271972656</c:v>
                </c:pt>
                <c:pt idx="1">
                  <c:v>0.41857880353927612</c:v>
                </c:pt>
                <c:pt idx="2">
                  <c:v>0.44644993543624878</c:v>
                </c:pt>
                <c:pt idx="3">
                  <c:v>0.3848191499710083</c:v>
                </c:pt>
                <c:pt idx="4">
                  <c:v>0.38372653722763062</c:v>
                </c:pt>
                <c:pt idx="5">
                  <c:v>0.34732347726821899</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1799034976"/>
        <c:axId val="1799031712"/>
        <c:extLst xmlns:c16r2="http://schemas.microsoft.com/office/drawing/2015/06/chart">
          <c:ext xmlns:c15="http://schemas.microsoft.com/office/drawing/2012/chart" uri="{02D57815-91ED-43cb-92C2-25804820EDAC}">
            <c15:filteredBarSeries>
              <c15:ser>
                <c:idx val="3"/>
                <c:order val="3"/>
                <c:tx>
                  <c:v>Autres</c:v>
                </c:tx>
                <c:spPr>
                  <a:solidFill>
                    <a:schemeClr val="accent4"/>
                  </a:solidFill>
                  <a:ln>
                    <a:solidFill>
                      <a:schemeClr val="accent4"/>
                    </a:solidFill>
                  </a:ln>
                  <a:effectLst/>
                </c:spPr>
                <c:invertIfNegative val="0"/>
                <c:cat>
                  <c:strRef>
                    <c:extLst xmlns:c16r2="http://schemas.microsoft.com/office/drawing/2015/06/chart">
                      <c:ext uri="{02D57815-91ED-43cb-92C2-25804820EDAC}">
                        <c15:formulaRef>
                          <c15:sqref>[1]r_vote!$C$1:$H$1</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[1]r_vote!$C$25:$H$25</c15:sqref>
                        </c15:formulaRef>
                      </c:ext>
                    </c:extLst>
                    <c:numCache>
                      <c:formatCode>General</c:formatCode>
                      <c:ptCount val="6"/>
                      <c:pt idx="0">
                        <c:v>0.44709861278533936</c:v>
                      </c:pt>
                      <c:pt idx="1">
                        <c:v>0.47375571727752686</c:v>
                      </c:pt>
                      <c:pt idx="2">
                        <c:v>0.53340446949005127</c:v>
                      </c:pt>
                      <c:pt idx="3">
                        <c:v>0.38715270161628723</c:v>
                      </c:pt>
                      <c:pt idx="4">
                        <c:v>0.66995108127593994</c:v>
                      </c:pt>
                      <c:pt idx="5">
                        <c:v>0.55583059787750244</c:v>
                      </c:pt>
                    </c:numCache>
                  </c:numRef>
                </c:val>
                <c:extLst xmlns:c16r2="http://schemas.microsoft.com/office/drawing/2015/06/chart">
                  <c:ext xmlns:c16="http://schemas.microsoft.com/office/drawing/2014/chart" uri="{C3380CC4-5D6E-409C-BE32-E72D297353CC}">
                    <c16:uniqueId val="{00000002-E74E-4A5D-9EF7-D491C837B0E3}"/>
                  </c:ext>
                </c:extLst>
              </c15:ser>
            </c15:filteredBarSeries>
          </c:ext>
        </c:extLst>
      </c:barChart>
      <c:catAx>
        <c:axId val="1799034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1712"/>
        <c:crosses val="autoZero"/>
        <c:auto val="1"/>
        <c:lblAlgn val="ctr"/>
        <c:lblOffset val="100"/>
        <c:noMultiLvlLbl val="0"/>
      </c:catAx>
      <c:valAx>
        <c:axId val="179903171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4976"/>
        <c:crosses val="autoZero"/>
        <c:crossBetween val="between"/>
      </c:valAx>
      <c:spPr>
        <a:noFill/>
        <a:ln>
          <a:solidFill>
            <a:sysClr val="windowText" lastClr="000000"/>
          </a:solidFill>
        </a:ln>
        <a:effectLst/>
      </c:spPr>
    </c:plotArea>
    <c:legend>
      <c:legendPos val="b"/>
      <c:layout>
        <c:manualLayout>
          <c:xMode val="edge"/>
          <c:yMode val="edge"/>
          <c:x val="0.50543774429980104"/>
          <c:y val="0.123704605341213"/>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Figure 5.4 - The emergence of a</a:t>
            </a:r>
            <a:r>
              <a:rPr lang="en-US" sz="1680" baseline="0"/>
              <a:t> multi-elite party system</a:t>
            </a:r>
          </a:p>
          <a:p>
            <a:pPr>
              <a:defRPr b="1"/>
            </a:pPr>
            <a:r>
              <a:rPr lang="en-US" sz="1680" baseline="0"/>
              <a:t>in Australia</a:t>
            </a:r>
            <a:r>
              <a:rPr lang="en-US" sz="1680"/>
              <a:t>,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35135206552201"/>
          <c:w val="0.90363229580889004"/>
          <c:h val="0.62595408248874695"/>
        </c:manualLayout>
      </c:layout>
      <c:lineChart>
        <c:grouping val="standard"/>
        <c:varyColors val="0"/>
        <c:ser>
          <c:idx val="1"/>
          <c:order val="0"/>
          <c:tx>
            <c:v>Difference between (% of top 10% educated) and (% of bottom 90% educated) voting Labor / Greens</c:v>
          </c:tx>
          <c:spPr>
            <a:ln w="38100" cap="rnd">
              <a:solidFill>
                <a:schemeClr val="tx1"/>
              </a:solidFill>
              <a:round/>
            </a:ln>
            <a:effectLst/>
          </c:spPr>
          <c:marker>
            <c:symbol val="circle"/>
            <c:size val="10"/>
            <c:spPr>
              <a:solidFill>
                <a:schemeClr val="tx1"/>
              </a:solidFill>
              <a:ln w="9525">
                <a:solidFill>
                  <a:schemeClr val="tx1"/>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1-F7AC-470E-9FD7-99A407DF071A}"/>
            </c:ext>
          </c:extLst>
        </c:ser>
        <c:ser>
          <c:idx val="2"/>
          <c:order val="1"/>
          <c:tx>
            <c:v>Difference between (% of top 10% earners) and (% of bottom 90% earners) voting Labor / Greens</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2-F7AC-470E-9FD7-99A407DF071A}"/>
            </c:ext>
          </c:extLst>
        </c:ser>
        <c:dLbls>
          <c:showLegendKey val="0"/>
          <c:showVal val="0"/>
          <c:showCatName val="0"/>
          <c:showSerName val="0"/>
          <c:showPercent val="0"/>
          <c:showBubbleSize val="0"/>
        </c:dLbls>
        <c:marker val="1"/>
        <c:smooth val="0"/>
        <c:axId val="1799032256"/>
        <c:axId val="1799032800"/>
      </c:lineChart>
      <c:catAx>
        <c:axId val="17990322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2800"/>
        <c:crosses val="autoZero"/>
        <c:auto val="1"/>
        <c:lblAlgn val="ctr"/>
        <c:lblOffset val="200"/>
        <c:noMultiLvlLbl val="0"/>
      </c:catAx>
      <c:valAx>
        <c:axId val="179903280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32256"/>
        <c:crosses val="autoZero"/>
        <c:crossBetween val="midCat"/>
        <c:majorUnit val="5"/>
      </c:valAx>
      <c:spPr>
        <a:noFill/>
        <a:ln>
          <a:solidFill>
            <a:sysClr val="windowText" lastClr="000000"/>
          </a:solidFill>
        </a:ln>
        <a:effectLst/>
      </c:spPr>
    </c:plotArea>
    <c:legend>
      <c:legendPos val="b"/>
      <c:layout>
        <c:manualLayout>
          <c:xMode val="edge"/>
          <c:yMode val="edge"/>
          <c:x val="5.7978354767613399E-2"/>
          <c:y val="0.121635330801715"/>
          <c:w val="0.59264808058350005"/>
          <c:h val="0.197953536826889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5.5 - Election results in New Zealand, 1946-2020</a:t>
            </a:r>
            <a:endParaRPr lang="en-US" sz="1680">
              <a:effectLst/>
            </a:endParaRPr>
          </a:p>
        </c:rich>
      </c:tx>
      <c:layout/>
      <c:overlay val="0"/>
      <c:spPr>
        <a:noFill/>
        <a:ln>
          <a:noFill/>
        </a:ln>
        <a:effectLst/>
      </c:spPr>
    </c:title>
    <c:autoTitleDeleted val="0"/>
    <c:plotArea>
      <c:layout>
        <c:manualLayout>
          <c:layoutTarget val="inner"/>
          <c:xMode val="edge"/>
          <c:yMode val="edge"/>
          <c:x val="9.8949725797642898E-2"/>
          <c:y val="8.4082668421078699E-2"/>
          <c:w val="0.87154133933120703"/>
          <c:h val="0.73014824694568103"/>
        </c:manualLayout>
      </c:layout>
      <c:lineChart>
        <c:grouping val="standard"/>
        <c:varyColors val="0"/>
        <c:ser>
          <c:idx val="0"/>
          <c:order val="0"/>
          <c:tx>
            <c:v>Labour Party</c:v>
          </c:tx>
          <c:spPr>
            <a:ln w="38100" cap="rnd">
              <a:solidFill>
                <a:schemeClr val="tx1"/>
              </a:solidFill>
              <a:round/>
            </a:ln>
            <a:effectLst/>
          </c:spPr>
          <c:marker>
            <c:symbol val="triangle"/>
            <c:size val="11"/>
            <c:spPr>
              <a:solidFill>
                <a:schemeClr val="tx1"/>
              </a:solidFill>
              <a:ln w="9525">
                <a:solidFill>
                  <a:schemeClr val="tx1"/>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[2]r_elec!$B$2:$B$30</c:f>
              <c:numCache>
                <c:formatCode>General</c:formatCode>
                <c:ptCount val="29"/>
                <c:pt idx="0">
                  <c:v>0.51280000000000003</c:v>
                </c:pt>
                <c:pt idx="1">
                  <c:v>0.47159999999999996</c:v>
                </c:pt>
                <c:pt idx="2">
                  <c:v>0.45799999999999996</c:v>
                </c:pt>
                <c:pt idx="3">
                  <c:v>0.441</c:v>
                </c:pt>
                <c:pt idx="4">
                  <c:v>0.48310000000000003</c:v>
                </c:pt>
                <c:pt idx="5">
                  <c:v>0.434</c:v>
                </c:pt>
                <c:pt idx="6">
                  <c:v>0.43700000000000006</c:v>
                </c:pt>
                <c:pt idx="7">
                  <c:v>0.41439999999999999</c:v>
                </c:pt>
                <c:pt idx="8">
                  <c:v>0.442</c:v>
                </c:pt>
                <c:pt idx="9">
                  <c:v>0.48369999999999996</c:v>
                </c:pt>
                <c:pt idx="10">
                  <c:v>0.39560000000000001</c:v>
                </c:pt>
                <c:pt idx="11">
                  <c:v>0.40409999999999996</c:v>
                </c:pt>
                <c:pt idx="12">
                  <c:v>0.3901</c:v>
                </c:pt>
                <c:pt idx="13">
                  <c:v>0.42969999999999997</c:v>
                </c:pt>
                <c:pt idx="14">
                  <c:v>0.47960000000000003</c:v>
                </c:pt>
                <c:pt idx="15">
                  <c:v>0.35139999999999999</c:v>
                </c:pt>
                <c:pt idx="16">
                  <c:v>0.3468</c:v>
                </c:pt>
                <c:pt idx="17">
                  <c:v>0.28190000000000004</c:v>
                </c:pt>
                <c:pt idx="18">
                  <c:v>0.38740000000000002</c:v>
                </c:pt>
                <c:pt idx="19">
                  <c:v>0.41259999999999997</c:v>
                </c:pt>
                <c:pt idx="20">
                  <c:v>0.41100000000000003</c:v>
                </c:pt>
                <c:pt idx="21">
                  <c:v>0.33990000000000004</c:v>
                </c:pt>
                <c:pt idx="22">
                  <c:v>0.27479999999999999</c:v>
                </c:pt>
                <c:pt idx="23">
                  <c:v>0.25129999999999997</c:v>
                </c:pt>
                <c:pt idx="24">
                  <c:v>0.36890000000000001</c:v>
                </c:pt>
                <c:pt idx="25">
                  <c:v>0.50009999999999999</c:v>
                </c:pt>
              </c:numCache>
            </c:numRef>
          </c:val>
          <c:smooth val="0"/>
          <c:extLst xmlns:c16r2="http://schemas.microsoft.com/office/drawing/2015/06/chart">
            <c:ext xmlns:c16="http://schemas.microsoft.com/office/drawing/2014/chart" uri="{C3380CC4-5D6E-409C-BE32-E72D297353CC}">
              <c16:uniqueId val="{00000000-E264-4B34-8147-182BABFB791E}"/>
            </c:ext>
          </c:extLst>
        </c:ser>
        <c:ser>
          <c:idx val="6"/>
          <c:order val="1"/>
          <c:tx>
            <c:v>National Party</c:v>
          </c:tx>
          <c:spPr>
            <a:ln w="38100" cap="rnd">
              <a:solidFill>
                <a:schemeClr val="tx1">
                  <a:lumMod val="50000"/>
                  <a:lumOff val="50000"/>
                </a:schemeClr>
              </a:solidFill>
              <a:round/>
            </a:ln>
            <a:effectLst/>
          </c:spPr>
          <c:marker>
            <c:symbol val="circle"/>
            <c:size val="10"/>
            <c:spPr>
              <a:solidFill>
                <a:schemeClr val="bg1"/>
              </a:solidFill>
              <a:ln w="9525">
                <a:solidFill>
                  <a:schemeClr val="tx1">
                    <a:lumMod val="50000"/>
                    <a:lumOff val="50000"/>
                  </a:schemeClr>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[2]r_elec!$C$2:$C$30</c:f>
              <c:numCache>
                <c:formatCode>General</c:formatCode>
                <c:ptCount val="29"/>
                <c:pt idx="0">
                  <c:v>0.48430000000000001</c:v>
                </c:pt>
                <c:pt idx="1">
                  <c:v>0.51880000000000004</c:v>
                </c:pt>
                <c:pt idx="2">
                  <c:v>0.54</c:v>
                </c:pt>
                <c:pt idx="3">
                  <c:v>0.44299999999999995</c:v>
                </c:pt>
                <c:pt idx="4">
                  <c:v>0.44209999999999999</c:v>
                </c:pt>
                <c:pt idx="5">
                  <c:v>0.47600000000000003</c:v>
                </c:pt>
                <c:pt idx="6">
                  <c:v>0.47100000000000003</c:v>
                </c:pt>
                <c:pt idx="7">
                  <c:v>0.43640000000000001</c:v>
                </c:pt>
                <c:pt idx="8">
                  <c:v>0.45200000000000001</c:v>
                </c:pt>
                <c:pt idx="9">
                  <c:v>0.41499999999999998</c:v>
                </c:pt>
                <c:pt idx="10">
                  <c:v>0.47590000000000005</c:v>
                </c:pt>
                <c:pt idx="11">
                  <c:v>0.3982</c:v>
                </c:pt>
                <c:pt idx="12">
                  <c:v>0.38770000000000004</c:v>
                </c:pt>
                <c:pt idx="13">
                  <c:v>0.3589</c:v>
                </c:pt>
                <c:pt idx="14">
                  <c:v>0.44020000000000004</c:v>
                </c:pt>
                <c:pt idx="15">
                  <c:v>0.47820000000000001</c:v>
                </c:pt>
                <c:pt idx="16">
                  <c:v>0.35049999999999998</c:v>
                </c:pt>
                <c:pt idx="17">
                  <c:v>0.3387</c:v>
                </c:pt>
                <c:pt idx="18">
                  <c:v>0.30499999999999999</c:v>
                </c:pt>
                <c:pt idx="19">
                  <c:v>0.20929999999999999</c:v>
                </c:pt>
                <c:pt idx="20">
                  <c:v>0.39100000000000001</c:v>
                </c:pt>
                <c:pt idx="21">
                  <c:v>0.44390000000000002</c:v>
                </c:pt>
                <c:pt idx="22">
                  <c:v>0.47310000000000002</c:v>
                </c:pt>
                <c:pt idx="23">
                  <c:v>0.47039999999999998</c:v>
                </c:pt>
                <c:pt idx="24">
                  <c:v>0.44450000000000001</c:v>
                </c:pt>
                <c:pt idx="25">
                  <c:v>0.25580000000000003</c:v>
                </c:pt>
              </c:numCache>
            </c:numRef>
          </c:val>
          <c:smooth val="0"/>
          <c:extLst xmlns:c16r2="http://schemas.microsoft.com/office/drawing/2015/06/chart">
            <c:ext xmlns:c16="http://schemas.microsoft.com/office/drawing/2014/chart" uri="{C3380CC4-5D6E-409C-BE32-E72D297353CC}">
              <c16:uniqueId val="{00000001-E264-4B34-8147-182BABFB791E}"/>
            </c:ext>
          </c:extLst>
        </c:ser>
        <c:ser>
          <c:idx val="1"/>
          <c:order val="2"/>
          <c:tx>
            <c:v>Social Credit</c:v>
          </c:tx>
          <c:spPr>
            <a:ln w="38100" cap="rnd">
              <a:solidFill>
                <a:schemeClr val="bg1">
                  <a:lumMod val="50000"/>
                </a:schemeClr>
              </a:solidFill>
              <a:round/>
            </a:ln>
            <a:effectLst/>
          </c:spPr>
          <c:marker>
            <c:symbol val="diamond"/>
            <c:size val="12"/>
            <c:spPr>
              <a:solidFill>
                <a:schemeClr val="bg1">
                  <a:lumMod val="50000"/>
                </a:schemeClr>
              </a:solidFill>
              <a:ln w="9525">
                <a:solidFill>
                  <a:schemeClr val="bg1">
                    <a:lumMod val="50000"/>
                  </a:schemeClr>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[2]r_elec!$D$2:$D$30</c:f>
              <c:numCache>
                <c:formatCode>General</c:formatCode>
                <c:ptCount val="29"/>
                <c:pt idx="3">
                  <c:v>0.11199999999999999</c:v>
                </c:pt>
                <c:pt idx="4">
                  <c:v>7.2099999999999997E-2</c:v>
                </c:pt>
                <c:pt idx="5">
                  <c:v>8.5999999999999993E-2</c:v>
                </c:pt>
                <c:pt idx="6">
                  <c:v>7.9000000000000001E-2</c:v>
                </c:pt>
                <c:pt idx="7">
                  <c:v>0.14480000000000001</c:v>
                </c:pt>
                <c:pt idx="8">
                  <c:v>9.0999999999999998E-2</c:v>
                </c:pt>
                <c:pt idx="9">
                  <c:v>6.6500000000000004E-2</c:v>
                </c:pt>
                <c:pt idx="10">
                  <c:v>7.4299999999999991E-2</c:v>
                </c:pt>
                <c:pt idx="11">
                  <c:v>0.16070000000000001</c:v>
                </c:pt>
                <c:pt idx="12">
                  <c:v>0.20649999999999999</c:v>
                </c:pt>
                <c:pt idx="13">
                  <c:v>7.6299999999999993E-2</c:v>
                </c:pt>
                <c:pt idx="14">
                  <c:v>5.74E-2</c:v>
                </c:pt>
                <c:pt idx="15">
                  <c:v>2.6499999999999999E-2</c:v>
                </c:pt>
              </c:numCache>
            </c:numRef>
          </c:val>
          <c:smooth val="0"/>
          <c:extLst xmlns:c16r2="http://schemas.microsoft.com/office/drawing/2015/06/chart">
            <c:ext xmlns:c16="http://schemas.microsoft.com/office/drawing/2014/chart" uri="{C3380CC4-5D6E-409C-BE32-E72D297353CC}">
              <c16:uniqueId val="{00000003-E264-4B34-8147-182BABFB791E}"/>
            </c:ext>
          </c:extLst>
        </c:ser>
        <c:ser>
          <c:idx val="3"/>
          <c:order val="4"/>
          <c:tx>
            <c:v>Green / Values / Alliance</c:v>
          </c:tx>
          <c:spPr>
            <a:ln w="38100" cap="rnd">
              <a:solidFill>
                <a:schemeClr val="tx1">
                  <a:lumMod val="75000"/>
                  <a:lumOff val="25000"/>
                </a:schemeClr>
              </a:solidFill>
              <a:round/>
            </a:ln>
            <a:effectLst/>
          </c:spPr>
          <c:marker>
            <c:symbol val="square"/>
            <c:size val="9"/>
            <c:spPr>
              <a:solidFill>
                <a:schemeClr val="tx1">
                  <a:lumMod val="75000"/>
                  <a:lumOff val="25000"/>
                </a:schemeClr>
              </a:solidFill>
              <a:ln w="9525">
                <a:solidFill>
                  <a:schemeClr val="tx1">
                    <a:lumMod val="75000"/>
                    <a:lumOff val="25000"/>
                  </a:schemeClr>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[2]r_elec!$E$2:$E$30</c:f>
              <c:numCache>
                <c:formatCode>General</c:formatCode>
                <c:ptCount val="29"/>
                <c:pt idx="9">
                  <c:v>1.9599999999999999E-2</c:v>
                </c:pt>
                <c:pt idx="10">
                  <c:v>5.1900000000000002E-2</c:v>
                </c:pt>
                <c:pt idx="11">
                  <c:v>2.41E-2</c:v>
                </c:pt>
                <c:pt idx="12">
                  <c:v>1.9E-3</c:v>
                </c:pt>
                <c:pt idx="13">
                  <c:v>2E-3</c:v>
                </c:pt>
                <c:pt idx="14">
                  <c:v>8.0000000000000004E-4</c:v>
                </c:pt>
                <c:pt idx="15">
                  <c:v>6.8499999999999991E-2</c:v>
                </c:pt>
                <c:pt idx="16">
                  <c:v>0.18210000000000001</c:v>
                </c:pt>
                <c:pt idx="17">
                  <c:v>0.10099999999999999</c:v>
                </c:pt>
                <c:pt idx="18">
                  <c:v>0.129</c:v>
                </c:pt>
                <c:pt idx="19">
                  <c:v>7.0000000000000007E-2</c:v>
                </c:pt>
                <c:pt idx="20">
                  <c:v>5.2999999999999999E-2</c:v>
                </c:pt>
                <c:pt idx="21">
                  <c:v>6.7199999999999996E-2</c:v>
                </c:pt>
                <c:pt idx="22">
                  <c:v>0.1106</c:v>
                </c:pt>
                <c:pt idx="23">
                  <c:v>0.107</c:v>
                </c:pt>
                <c:pt idx="24">
                  <c:v>6.2699999999999992E-2</c:v>
                </c:pt>
                <c:pt idx="25">
                  <c:v>7.8600000000000003E-2</c:v>
                </c:pt>
              </c:numCache>
            </c:numRef>
          </c:val>
          <c:smooth val="0"/>
          <c:extLst xmlns:c16r2="http://schemas.microsoft.com/office/drawing/2015/06/chart">
            <c:ext xmlns:c16="http://schemas.microsoft.com/office/drawing/2014/chart" uri="{C3380CC4-5D6E-409C-BE32-E72D297353CC}">
              <c16:uniqueId val="{00000002-E264-4B34-8147-182BABFB791E}"/>
            </c:ext>
          </c:extLst>
        </c:ser>
        <c:ser>
          <c:idx val="2"/>
          <c:order val="5"/>
          <c:tx>
            <c:v>New Zealand First</c:v>
          </c:tx>
          <c:spPr>
            <a:ln w="38100" cap="rnd">
              <a:solidFill>
                <a:schemeClr val="tx1"/>
              </a:solidFill>
              <a:round/>
            </a:ln>
            <a:effectLst/>
          </c:spPr>
          <c:marker>
            <c:symbol val="diamond"/>
            <c:size val="12"/>
            <c:spPr>
              <a:solidFill>
                <a:schemeClr val="bg1"/>
              </a:solidFill>
              <a:ln w="9525">
                <a:solidFill>
                  <a:schemeClr val="tx1"/>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[2]r_elec!$F$2:$F$30</c:f>
              <c:numCache>
                <c:formatCode>General</c:formatCode>
                <c:ptCount val="29"/>
                <c:pt idx="16">
                  <c:v>8.4000000000000005E-2</c:v>
                </c:pt>
                <c:pt idx="17">
                  <c:v>0.13350000000000001</c:v>
                </c:pt>
                <c:pt idx="18">
                  <c:v>4.2599999999999999E-2</c:v>
                </c:pt>
                <c:pt idx="19">
                  <c:v>0.1038</c:v>
                </c:pt>
                <c:pt idx="20">
                  <c:v>5.7200000000000001E-2</c:v>
                </c:pt>
                <c:pt idx="21">
                  <c:v>4.07E-2</c:v>
                </c:pt>
                <c:pt idx="22">
                  <c:v>6.59E-2</c:v>
                </c:pt>
                <c:pt idx="23">
                  <c:v>8.6599999999999996E-2</c:v>
                </c:pt>
                <c:pt idx="24">
                  <c:v>7.2000000000000008E-2</c:v>
                </c:pt>
                <c:pt idx="25">
                  <c:v>2.5999999999999999E-2</c:v>
                </c:pt>
              </c:numCache>
            </c:numRef>
          </c:val>
          <c:smooth val="0"/>
          <c:extLst xmlns:c16r2="http://schemas.microsoft.com/office/drawing/2015/06/chart">
            <c:ext xmlns:c16="http://schemas.microsoft.com/office/drawing/2014/chart" uri="{C3380CC4-5D6E-409C-BE32-E72D297353CC}">
              <c16:uniqueId val="{00000004-E264-4B34-8147-182BABFB791E}"/>
            </c:ext>
          </c:extLst>
        </c:ser>
        <c:dLbls>
          <c:showLegendKey val="0"/>
          <c:showVal val="0"/>
          <c:showCatName val="0"/>
          <c:showSerName val="0"/>
          <c:showPercent val="0"/>
          <c:showBubbleSize val="0"/>
        </c:dLbls>
        <c:marker val="1"/>
        <c:smooth val="0"/>
        <c:axId val="1587474096"/>
        <c:axId val="1587473008"/>
        <c:extLst xmlns:c16r2="http://schemas.microsoft.com/office/drawing/2015/06/chart">
          <c:ext xmlns:c15="http://schemas.microsoft.com/office/drawing/2012/chart" uri="{02D57815-91ED-43cb-92C2-25804820EDAC}">
            <c15:filteredLineSeries>
              <c15:ser>
                <c:idx val="4"/>
                <c:order val="3"/>
                <c:tx>
                  <c:v>Act</c:v>
                </c:tx>
                <c:spPr>
                  <a:ln w="38100" cap="rnd">
                    <a:solidFill>
                      <a:schemeClr val="bg1">
                        <a:lumMod val="50000"/>
                      </a:schemeClr>
                    </a:solidFill>
                    <a:round/>
                  </a:ln>
                  <a:effectLst/>
                </c:spPr>
                <c:marker>
                  <c:symbol val="circle"/>
                  <c:size val="10"/>
                  <c:spPr>
                    <a:solidFill>
                      <a:schemeClr val="bg1">
                        <a:lumMod val="50000"/>
                      </a:schemeClr>
                    </a:solidFill>
                    <a:ln w="9525">
                      <a:solidFill>
                        <a:schemeClr val="bg1">
                          <a:lumMod val="50000"/>
                        </a:schemeClr>
                      </a:solidFill>
                    </a:ln>
                    <a:effectLst/>
                  </c:spPr>
                </c:marker>
                <c:cat>
                  <c:numRef>
                    <c:extLst xmlns:c16r2="http://schemas.microsoft.com/office/drawing/2015/06/chart">
                      <c:ext uri="{02D57815-91ED-43cb-92C2-25804820EDAC}">
                        <c15:formulaRef>
                          <c15:sqref>[2]r_elec!$A$2:$A$30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c:ext uri="{02D57815-91ED-43cb-92C2-25804820EDAC}">
                        <c15:formulaRef>
                          <c15:sqref>[2]r_elec!$G$2:$G$30</c15:sqref>
                        </c15:formulaRef>
                      </c:ext>
                    </c:extLst>
                    <c:numCache>
                      <c:formatCode>General</c:formatCode>
                      <c:ptCount val="29"/>
                      <c:pt idx="17">
                        <c:v>6.0999999999999999E-2</c:v>
                      </c:pt>
                      <c:pt idx="18">
                        <c:v>7.0400000000000004E-2</c:v>
                      </c:pt>
                      <c:pt idx="19">
                        <c:v>7.1399999999999991E-2</c:v>
                      </c:pt>
                      <c:pt idx="20">
                        <c:v>1.5100000000000001E-2</c:v>
                      </c:pt>
                      <c:pt idx="21">
                        <c:v>3.6499999999999998E-2</c:v>
                      </c:pt>
                      <c:pt idx="22">
                        <c:v>1.0700000000000001E-2</c:v>
                      </c:pt>
                      <c:pt idx="23">
                        <c:v>6.8999999999999999E-3</c:v>
                      </c:pt>
                      <c:pt idx="24">
                        <c:v>5.0000000000000001E-3</c:v>
                      </c:pt>
                      <c:pt idx="25">
                        <c:v>7.5899999999999995E-2</c:v>
                      </c:pt>
                    </c:numCache>
                  </c:numRef>
                </c:val>
                <c:smooth val="0"/>
                <c:extLst xmlns:c16r2="http://schemas.microsoft.com/office/drawing/2015/06/chart">
                  <c:ext xmlns:c16="http://schemas.microsoft.com/office/drawing/2014/chart" uri="{C3380CC4-5D6E-409C-BE32-E72D297353CC}">
                    <c16:uniqueId val="{00000005-E264-4B34-8147-182BABFB791E}"/>
                  </c:ext>
                </c:extLst>
              </c15:ser>
            </c15:filteredLineSeries>
            <c15:filteredLineSeries>
              <c15:ser>
                <c:idx val="5"/>
                <c:order val="6"/>
                <c:tx>
                  <c:v>United New Zealand</c:v>
                </c:tx>
                <c:spPr>
                  <a:ln w="38100" cap="rnd">
                    <a:solidFill>
                      <a:schemeClr val="bg2">
                        <a:lumMod val="75000"/>
                      </a:schemeClr>
                    </a:solidFill>
                    <a:round/>
                  </a:ln>
                  <a:effectLst/>
                </c:spPr>
                <c:marker>
                  <c:symbol val="triangle"/>
                  <c:size val="11"/>
                  <c:spPr>
                    <a:solidFill>
                      <a:schemeClr val="bg1"/>
                    </a:solidFill>
                    <a:ln w="9525">
                      <a:solidFill>
                        <a:schemeClr val="bg2">
                          <a:lumMod val="75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[2]r_elec!$A$2:$A$30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[2]r_elec!$H$2:$H$30</c15:sqref>
                        </c15:formulaRef>
                      </c:ext>
                    </c:extLst>
                    <c:numCache>
                      <c:formatCode>General</c:formatCode>
                      <c:ptCount val="29"/>
                      <c:pt idx="17">
                        <c:v>8.8000000000000005E-3</c:v>
                      </c:pt>
                      <c:pt idx="18">
                        <c:v>5.4000000000000003E-3</c:v>
                      </c:pt>
                      <c:pt idx="19">
                        <c:v>6.6900000000000001E-2</c:v>
                      </c:pt>
                      <c:pt idx="20">
                        <c:v>2.6699999999999998E-2</c:v>
                      </c:pt>
                      <c:pt idx="21">
                        <c:v>8.6999999999999994E-3</c:v>
                      </c:pt>
                      <c:pt idx="22">
                        <c:v>6.0000000000000001E-3</c:v>
                      </c:pt>
                      <c:pt idx="23">
                        <c:v>2.2000000000000001E-3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E264-4B34-8147-182BABFB791E}"/>
                  </c:ext>
                </c:extLst>
              </c15:ser>
            </c15:filteredLineSeries>
            <c15:filteredLineSeries>
              <c15:ser>
                <c:idx val="7"/>
                <c:order val="7"/>
                <c:tx>
                  <c:v>Other left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[4]r_elec!$A$2:$A$30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[4]r_elec!$I$2:$I$30</c15:sqref>
                        </c15:formulaRef>
                      </c:ext>
                    </c:extLst>
                    <c:numCache>
                      <c:formatCode>General</c:formatCode>
                      <c:ptCount val="29"/>
                      <c:pt idx="0">
                        <c:v>1.1000000000000001E-3</c:v>
                      </c:pt>
                      <c:pt idx="1">
                        <c:v>5.7000000000000002E-3</c:v>
                      </c:pt>
                      <c:pt idx="2">
                        <c:v>5.0000000000000001E-4</c:v>
                      </c:pt>
                      <c:pt idx="3">
                        <c:v>1E-3</c:v>
                      </c:pt>
                      <c:pt idx="4">
                        <c:v>5.9999999999999995E-4</c:v>
                      </c:pt>
                      <c:pt idx="5">
                        <c:v>2.0999999999999999E-3</c:v>
                      </c:pt>
                      <c:pt idx="6">
                        <c:v>3.0000000000000001E-3</c:v>
                      </c:pt>
                      <c:pt idx="7">
                        <c:v>2.5999999999999999E-3</c:v>
                      </c:pt>
                      <c:pt idx="8">
                        <c:v>2.9999999999999997E-4</c:v>
                      </c:pt>
                      <c:pt idx="9">
                        <c:v>6.6E-3</c:v>
                      </c:pt>
                      <c:pt idx="10">
                        <c:v>2.9999999999999997E-4</c:v>
                      </c:pt>
                      <c:pt idx="12">
                        <c:v>4.5999999999999999E-3</c:v>
                      </c:pt>
                      <c:pt idx="13">
                        <c:v>3.0999999999999999E-3</c:v>
                      </c:pt>
                      <c:pt idx="14">
                        <c:v>5.3E-3</c:v>
                      </c:pt>
                      <c:pt idx="15">
                        <c:v>5.7599999999999998E-2</c:v>
                      </c:pt>
                      <c:pt idx="19">
                        <c:v>1.7000000000000001E-2</c:v>
                      </c:pt>
                      <c:pt idx="20">
                        <c:v>3.2800000000000003E-2</c:v>
                      </c:pt>
                      <c:pt idx="21">
                        <c:v>3.3000000000000002E-2</c:v>
                      </c:pt>
                      <c:pt idx="22">
                        <c:v>2.5099999999999997E-2</c:v>
                      </c:pt>
                      <c:pt idx="23">
                        <c:v>1.32E-2</c:v>
                      </c:pt>
                      <c:pt idx="24">
                        <c:v>1.18E-2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E264-4B34-8147-182BABFB791E}"/>
                  </c:ext>
                </c:extLst>
              </c15:ser>
            </c15:filteredLineSeries>
          </c:ext>
        </c:extLst>
      </c:lineChart>
      <c:dateAx>
        <c:axId val="158747409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3008"/>
        <c:crosses val="autoZero"/>
        <c:auto val="0"/>
        <c:lblOffset val="100"/>
        <c:baseTimeUnit val="days"/>
        <c:majorUnit val="5"/>
        <c:majorTimeUnit val="days"/>
        <c:minorUnit val="1"/>
      </c:dateAx>
      <c:valAx>
        <c:axId val="1587473008"/>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0243609754731E-3"/>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4096"/>
        <c:crosses val="autoZero"/>
        <c:crossBetween val="midCat"/>
      </c:valAx>
      <c:spPr>
        <a:noFill/>
        <a:ln>
          <a:solidFill>
            <a:sysClr val="windowText" lastClr="000000"/>
          </a:solidFill>
        </a:ln>
        <a:effectLst/>
      </c:spPr>
    </c:plotArea>
    <c:legend>
      <c:legendPos val="b"/>
      <c:layout>
        <c:manualLayout>
          <c:xMode val="edge"/>
          <c:yMode val="edge"/>
          <c:x val="0.106442998025537"/>
          <c:y val="9.5632027250516699E-2"/>
          <c:w val="0.85326691384650299"/>
          <c:h val="0.156733606032140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5.6 - The decline of class voting in New Zealand,</a:t>
            </a:r>
            <a:r>
              <a:rPr lang="en-US" baseline="0"/>
              <a:t> 1972-2017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9868287189329798E-2"/>
          <c:w val="0.90363229580889004"/>
          <c:h val="0.69733372177058695"/>
        </c:manualLayout>
      </c:layout>
      <c:lineChart>
        <c:grouping val="standard"/>
        <c:varyColors val="0"/>
        <c:ser>
          <c:idx val="0"/>
          <c:order val="0"/>
          <c:tx>
            <c:strRef>
              <c:f>[2]r_votediff!$B$1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[2]r_votediff!$B$2:$B$7</c15:sqref>
                  </c15:fullRef>
                </c:ext>
              </c:extLst>
              <c:f>[2]r_votediff!$B$2:$B$6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986B-4F19-AA33-669602D8E01E}"/>
            </c:ext>
          </c:extLst>
        </c:ser>
        <c:ser>
          <c:idx val="1"/>
          <c:order val="1"/>
          <c:tx>
            <c:v>Difference between (% of working/lower class) and (% of other voters) voting Labour / Green</c:v>
          </c:tx>
          <c:spPr>
            <a:ln w="38100" cap="rnd">
              <a:solidFill>
                <a:schemeClr val="tx1"/>
              </a:solidFill>
              <a:round/>
            </a:ln>
            <a:effectLst/>
          </c:spPr>
          <c:marker>
            <c:symbol val="circle"/>
            <c:size val="10"/>
            <c:spPr>
              <a:solidFill>
                <a:schemeClr val="tx1"/>
              </a:solidFill>
              <a:ln w="9525">
                <a:solidFill>
                  <a:schemeClr val="tx1"/>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[2]r_votediff!$CL$2:$CL$6</c15:sqref>
                  </c15:fullRef>
                </c:ext>
              </c:extLst>
              <c:f>[2]r_votediff!$CL$2:$CL$6</c:f>
              <c:numCache>
                <c:formatCode>General</c:formatCode>
                <c:ptCount val="5"/>
                <c:pt idx="0">
                  <c:v>28.612768173217773</c:v>
                </c:pt>
                <c:pt idx="1">
                  <c:v>27.095672607421875</c:v>
                </c:pt>
                <c:pt idx="2">
                  <c:v>15.285420417785645</c:v>
                </c:pt>
                <c:pt idx="3">
                  <c:v>9.6260185241699219</c:v>
                </c:pt>
                <c:pt idx="4">
                  <c:v>9.8980579376220703</c:v>
                </c:pt>
              </c:numCache>
            </c:numRef>
          </c:val>
          <c:smooth val="0"/>
          <c:extLst xmlns:c16r2="http://schemas.microsoft.com/office/drawing/2015/06/chart">
            <c:ext xmlns:c16="http://schemas.microsoft.com/office/drawing/2014/chart" uri="{C3380CC4-5D6E-409C-BE32-E72D297353CC}">
              <c16:uniqueId val="{00000001-986B-4F19-AA33-669602D8E01E}"/>
            </c:ext>
          </c:extLst>
        </c:ser>
        <c:ser>
          <c:idx val="2"/>
          <c:order val="2"/>
          <c:tx>
            <c:v>After controlling for income, education</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[2]r_votediff!$CM$2:$CM$6</c15:sqref>
                  </c15:fullRef>
                </c:ext>
              </c:extLst>
              <c:f>[2]r_votediff!$CM$2:$CM$6</c:f>
              <c:numCache>
                <c:formatCode>General</c:formatCode>
                <c:ptCount val="5"/>
                <c:pt idx="0">
                  <c:v>27.05230712890625</c:v>
                </c:pt>
                <c:pt idx="1">
                  <c:v>25.692361831665039</c:v>
                </c:pt>
                <c:pt idx="2">
                  <c:v>13.600677490234375</c:v>
                </c:pt>
                <c:pt idx="3">
                  <c:v>10.2342529296875</c:v>
                </c:pt>
                <c:pt idx="4">
                  <c:v>10.169027328491211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986B-4F19-AA33-669602D8E01E}"/>
            </c:ext>
          </c:extLst>
        </c:ser>
        <c:ser>
          <c:idx val="3"/>
          <c:order val="3"/>
          <c:tx>
            <c:v>After controlling for income, education, age, gender, occupation, home ownership, marital status, ethnic group, religion, church attendance, country of birth, location, union membership</c:v>
          </c:tx>
          <c:spPr>
            <a:ln w="38100" cap="rnd">
              <a:solidFill>
                <a:schemeClr val="accent3">
                  <a:lumMod val="40000"/>
                  <a:lumOff val="60000"/>
                </a:schemeClr>
              </a:solidFill>
              <a:round/>
            </a:ln>
            <a:effectLst/>
          </c:spPr>
          <c:marker>
            <c:symbol val="x"/>
            <c:size val="9"/>
            <c:spPr>
              <a:solidFill>
                <a:schemeClr val="accent3">
                  <a:lumMod val="40000"/>
                  <a:lumOff val="60000"/>
                </a:schemeClr>
              </a:solidFill>
              <a:ln w="9525">
                <a:solidFill>
                  <a:schemeClr val="accent3">
                    <a:lumMod val="40000"/>
                    <a:lumOff val="60000"/>
                  </a:schemeClr>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[2]r_votediff!$CN$2:$CN$6</c15:sqref>
                  </c15:fullRef>
                </c:ext>
              </c:extLst>
              <c:f>[2]r_votediff!$CN$2:$CN$6</c:f>
              <c:numCache>
                <c:formatCode>General</c:formatCode>
                <c:ptCount val="5"/>
                <c:pt idx="0">
                  <c:v>25.505939483642578</c:v>
                </c:pt>
                <c:pt idx="1">
                  <c:v>24.829227447509766</c:v>
                </c:pt>
                <c:pt idx="2">
                  <c:v>12.243491172790527</c:v>
                </c:pt>
                <c:pt idx="3">
                  <c:v>6.9725093841552734</c:v>
                </c:pt>
                <c:pt idx="4">
                  <c:v>7.5109882354736328</c:v>
                </c:pt>
              </c:numCache>
            </c:numRef>
          </c:val>
          <c:smooth val="0"/>
          <c:extLst xmlns:c16r2="http://schemas.microsoft.com/office/drawing/2015/06/chart">
            <c:ext xmlns:c16="http://schemas.microsoft.com/office/drawing/2014/chart" uri="{C3380CC4-5D6E-409C-BE32-E72D297353CC}">
              <c16:uniqueId val="{00000002-986B-4F19-AA33-669602D8E01E}"/>
            </c:ext>
          </c:extLst>
        </c:ser>
        <c:dLbls>
          <c:showLegendKey val="0"/>
          <c:showVal val="0"/>
          <c:showCatName val="0"/>
          <c:showSerName val="0"/>
          <c:showPercent val="0"/>
          <c:showBubbleSize val="0"/>
        </c:dLbls>
        <c:smooth val="0"/>
        <c:axId val="1587475184"/>
        <c:axId val="1587475728"/>
        <c:extLst xmlns:c16r2="http://schemas.microsoft.com/office/drawing/2015/06/chart"/>
      </c:lineChart>
      <c:catAx>
        <c:axId val="15874751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5728"/>
        <c:crosses val="autoZero"/>
        <c:auto val="1"/>
        <c:lblAlgn val="ctr"/>
        <c:lblOffset val="200"/>
        <c:noMultiLvlLbl val="0"/>
      </c:catAx>
      <c:valAx>
        <c:axId val="1587475728"/>
        <c:scaling>
          <c:orientation val="minMax"/>
          <c:max val="4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51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87059371091297E-2"/>
          <c:y val="9.2249822239855103E-2"/>
          <c:w val="0.88951589361099404"/>
          <c:h val="0.20832686146575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5.7 - The ethnic cleavage</a:t>
            </a:r>
            <a:r>
              <a:rPr lang="en-US" b="1" baseline="0"/>
              <a:t> in New Zealand, 1972-2017</a:t>
            </a:r>
          </a:p>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Vote</a:t>
            </a:r>
            <a:r>
              <a:rPr lang="en-US" b="1" baseline="0"/>
              <a:t> for Labour / Green / Other left by ethnic group</a:t>
            </a:r>
            <a:endParaRPr lang="en-US" b="1"/>
          </a:p>
        </c:rich>
      </c:tx>
      <c:layout/>
      <c:overlay val="0"/>
      <c:spPr>
        <a:noFill/>
        <a:ln>
          <a:noFill/>
        </a:ln>
        <a:effectLst/>
      </c:spPr>
    </c:title>
    <c:autoTitleDeleted val="0"/>
    <c:plotArea>
      <c:layout>
        <c:manualLayout>
          <c:layoutTarget val="inner"/>
          <c:xMode val="edge"/>
          <c:yMode val="edge"/>
          <c:x val="7.4334098845270605E-2"/>
          <c:y val="0.109222213854526"/>
          <c:w val="0.91062130312926604"/>
          <c:h val="0.68849842577215103"/>
        </c:manualLayout>
      </c:layout>
      <c:barChart>
        <c:barDir val="col"/>
        <c:grouping val="clustered"/>
        <c:varyColors val="0"/>
        <c:ser>
          <c:idx val="3"/>
          <c:order val="1"/>
          <c:tx>
            <c:v>European</c:v>
          </c:tx>
          <c:spPr>
            <a:solidFill>
              <a:schemeClr val="bg2">
                <a:lumMod val="90000"/>
              </a:schemeClr>
            </a:solidFill>
            <a:ln>
              <a:solidFill>
                <a:schemeClr val="bg2">
                  <a:lumMod val="90000"/>
                </a:schemeClr>
              </a:solidFill>
            </a:ln>
            <a:effectLst/>
          </c:spPr>
          <c:invertIfNegative val="0"/>
          <c:cat>
            <c:strRef>
              <c:f>[2]r_vote!$C$1:$G$1</c:f>
              <c:strCache>
                <c:ptCount val="5"/>
                <c:pt idx="0">
                  <c:v>1972-78</c:v>
                </c:pt>
                <c:pt idx="1">
                  <c:v>1981-87</c:v>
                </c:pt>
                <c:pt idx="2">
                  <c:v>1990-99</c:v>
                </c:pt>
                <c:pt idx="3">
                  <c:v>2002-08</c:v>
                </c:pt>
                <c:pt idx="4">
                  <c:v>2011-17</c:v>
                </c:pt>
              </c:strCache>
            </c:strRef>
          </c:cat>
          <c:val>
            <c:numRef>
              <c:f>[2]r_vote!$C$68:$G$68</c:f>
              <c:numCache>
                <c:formatCode>General</c:formatCode>
                <c:ptCount val="5"/>
                <c:pt idx="0">
                  <c:v>0.53265023231506348</c:v>
                </c:pt>
                <c:pt idx="1">
                  <c:v>0.50998890399932861</c:v>
                </c:pt>
                <c:pt idx="2">
                  <c:v>0.46593812108039856</c:v>
                </c:pt>
                <c:pt idx="3">
                  <c:v>0.43646532297134399</c:v>
                </c:pt>
                <c:pt idx="4">
                  <c:v>0.37302574515342712</c:v>
                </c:pt>
              </c:numCache>
            </c:numRef>
          </c:val>
          <c:extLst xmlns:c16r2="http://schemas.microsoft.com/office/drawing/2015/06/chart">
            <c:ext xmlns:c16="http://schemas.microsoft.com/office/drawing/2014/chart" uri="{C3380CC4-5D6E-409C-BE32-E72D297353CC}">
              <c16:uniqueId val="{00000000-2824-49EB-BE07-3333C2C03280}"/>
            </c:ext>
          </c:extLst>
        </c:ser>
        <c:ser>
          <c:idx val="0"/>
          <c:order val="2"/>
          <c:tx>
            <c:v>Maori</c:v>
          </c:tx>
          <c:spPr>
            <a:solidFill>
              <a:schemeClr val="tx1">
                <a:lumMod val="65000"/>
                <a:lumOff val="35000"/>
              </a:schemeClr>
            </a:solidFill>
            <a:ln>
              <a:solidFill>
                <a:schemeClr val="tx1">
                  <a:lumMod val="65000"/>
                  <a:lumOff val="35000"/>
                </a:schemeClr>
              </a:solidFill>
            </a:ln>
            <a:effectLst/>
          </c:spPr>
          <c:invertIfNegative val="0"/>
          <c:cat>
            <c:strRef>
              <c:f>[2]r_vote!$C$1:$G$1</c:f>
              <c:strCache>
                <c:ptCount val="5"/>
                <c:pt idx="0">
                  <c:v>1972-78</c:v>
                </c:pt>
                <c:pt idx="1">
                  <c:v>1981-87</c:v>
                </c:pt>
                <c:pt idx="2">
                  <c:v>1990-99</c:v>
                </c:pt>
                <c:pt idx="3">
                  <c:v>2002-08</c:v>
                </c:pt>
                <c:pt idx="4">
                  <c:v>2011-17</c:v>
                </c:pt>
              </c:strCache>
            </c:strRef>
          </c:cat>
          <c:val>
            <c:numRef>
              <c:f>[2]r_vote!$C$66:$G$66</c:f>
              <c:numCache>
                <c:formatCode>General</c:formatCode>
                <c:ptCount val="5"/>
                <c:pt idx="0">
                  <c:v>0.80986326932907104</c:v>
                </c:pt>
                <c:pt idx="1">
                  <c:v>0.82349789142608643</c:v>
                </c:pt>
                <c:pt idx="2">
                  <c:v>0.64746206998825073</c:v>
                </c:pt>
                <c:pt idx="3">
                  <c:v>0.78949356079101563</c:v>
                </c:pt>
                <c:pt idx="4">
                  <c:v>0.72933197021484375</c:v>
                </c:pt>
              </c:numCache>
            </c:numRef>
          </c:val>
          <c:extLst xmlns:c16r2="http://schemas.microsoft.com/office/drawing/2015/06/chart">
            <c:ext xmlns:c16="http://schemas.microsoft.com/office/drawing/2014/chart" uri="{C3380CC4-5D6E-409C-BE32-E72D297353CC}">
              <c16:uniqueId val="{00000001-2824-49EB-BE07-3333C2C03280}"/>
            </c:ext>
          </c:extLst>
        </c:ser>
        <c:ser>
          <c:idx val="1"/>
          <c:order val="3"/>
          <c:tx>
            <c:v>Pacific</c:v>
          </c:tx>
          <c:spPr>
            <a:solidFill>
              <a:schemeClr val="tx1"/>
            </a:solidFill>
            <a:ln>
              <a:solidFill>
                <a:schemeClr val="tx1"/>
              </a:solidFill>
            </a:ln>
            <a:effectLst/>
          </c:spPr>
          <c:invertIfNegative val="0"/>
          <c:cat>
            <c:strRef>
              <c:f>[2]r_vote!$C$1:$G$1</c:f>
              <c:strCache>
                <c:ptCount val="5"/>
                <c:pt idx="0">
                  <c:v>1972-78</c:v>
                </c:pt>
                <c:pt idx="1">
                  <c:v>1981-87</c:v>
                </c:pt>
                <c:pt idx="2">
                  <c:v>1990-99</c:v>
                </c:pt>
                <c:pt idx="3">
                  <c:v>2002-08</c:v>
                </c:pt>
                <c:pt idx="4">
                  <c:v>2011-17</c:v>
                </c:pt>
              </c:strCache>
            </c:strRef>
          </c:cat>
          <c:val>
            <c:numRef>
              <c:f>[2]r_vote!$C$65:$G$65</c:f>
              <c:numCache>
                <c:formatCode>General</c:formatCode>
                <c:ptCount val="5"/>
                <c:pt idx="2">
                  <c:v>0.80022948980331421</c:v>
                </c:pt>
                <c:pt idx="3">
                  <c:v>0.83066713809967041</c:v>
                </c:pt>
                <c:pt idx="4">
                  <c:v>0.6537821888923645</c:v>
                </c:pt>
              </c:numCache>
            </c:numRef>
          </c:val>
          <c:extLst xmlns:c16r2="http://schemas.microsoft.com/office/drawing/2015/06/chart">
            <c:ext xmlns:c16="http://schemas.microsoft.com/office/drawing/2014/chart" uri="{C3380CC4-5D6E-409C-BE32-E72D297353CC}">
              <c16:uniqueId val="{00000002-2824-49EB-BE07-3333C2C03280}"/>
            </c:ext>
          </c:extLst>
        </c:ser>
        <c:ser>
          <c:idx val="2"/>
          <c:order val="4"/>
          <c:tx>
            <c:v>Asian</c:v>
          </c:tx>
          <c:spPr>
            <a:pattFill prst="pct20">
              <a:fgClr>
                <a:schemeClr val="tx1"/>
              </a:fgClr>
              <a:bgClr>
                <a:schemeClr val="bg1"/>
              </a:bgClr>
            </a:pattFill>
            <a:ln>
              <a:solidFill>
                <a:schemeClr val="tx1"/>
              </a:solidFill>
            </a:ln>
            <a:effectLst/>
          </c:spPr>
          <c:invertIfNegative val="0"/>
          <c:cat>
            <c:strRef>
              <c:f>[2]r_vote!$C$1:$G$1</c:f>
              <c:strCache>
                <c:ptCount val="5"/>
                <c:pt idx="0">
                  <c:v>1972-78</c:v>
                </c:pt>
                <c:pt idx="1">
                  <c:v>1981-87</c:v>
                </c:pt>
                <c:pt idx="2">
                  <c:v>1990-99</c:v>
                </c:pt>
                <c:pt idx="3">
                  <c:v>2002-08</c:v>
                </c:pt>
                <c:pt idx="4">
                  <c:v>2011-17</c:v>
                </c:pt>
              </c:strCache>
            </c:strRef>
          </c:cat>
          <c:val>
            <c:numRef>
              <c:f>[2]r_vote!$C$67:$G$67</c:f>
              <c:numCache>
                <c:formatCode>General</c:formatCode>
                <c:ptCount val="5"/>
                <c:pt idx="2">
                  <c:v>0.42209631204605103</c:v>
                </c:pt>
                <c:pt idx="3">
                  <c:v>0.51640081405639648</c:v>
                </c:pt>
                <c:pt idx="4">
                  <c:v>0.36646753549575806</c:v>
                </c:pt>
              </c:numCache>
            </c:numRef>
          </c:val>
          <c:extLst xmlns:c16r2="http://schemas.microsoft.com/office/drawing/2015/06/chart">
            <c:ext xmlns:c16="http://schemas.microsoft.com/office/drawing/2014/chart" uri="{C3380CC4-5D6E-409C-BE32-E72D297353CC}">
              <c16:uniqueId val="{00000003-2824-49EB-BE07-3333C2C03280}"/>
            </c:ext>
          </c:extLst>
        </c:ser>
        <c:dLbls>
          <c:showLegendKey val="0"/>
          <c:showVal val="0"/>
          <c:showCatName val="0"/>
          <c:showSerName val="0"/>
          <c:showPercent val="0"/>
          <c:showBubbleSize val="0"/>
        </c:dLbls>
        <c:gapWidth val="219"/>
        <c:overlap val="-27"/>
        <c:axId val="1587474640"/>
        <c:axId val="1587471376"/>
        <c:extLst xmlns:c16r2="http://schemas.microsoft.com/office/drawing/2015/06/chart">
          <c:ext xmlns:c15="http://schemas.microsoft.com/office/drawing/2012/chart" uri="{02D57815-91ED-43cb-92C2-25804820EDAC}">
            <c15:filteredBarSeries>
              <c15:ser>
                <c:idx val="4"/>
                <c:order val="0"/>
                <c:tx>
                  <c:strRef>
                    <c:extLst xmlns:c16r2="http://schemas.microsoft.com/office/drawing/2015/06/chart">
                      <c:ext uri="{02D57815-91ED-43cb-92C2-25804820EDAC}">
                        <c15:formulaRef>
                          <c15:sqref>[4]r_vote!$B$69</c15:sqref>
                        </c15:formulaRef>
                      </c:ext>
                    </c:extLst>
                    <c:strCache>
                      <c:ptCount val="1"/>
                      <c:pt idx="0">
                        <c:v>#REF!</c:v>
                      </c:pt>
                    </c:strCache>
                  </c:strRef>
                </c:tx>
                <c:spPr>
                  <a:solidFill>
                    <a:schemeClr val="accent5"/>
                  </a:solidFill>
                  <a:ln>
                    <a:solidFill>
                      <a:schemeClr val="accent5"/>
                    </a:solidFill>
                  </a:ln>
                  <a:effectLst/>
                </c:spPr>
                <c:invertIfNegative val="0"/>
                <c:cat>
                  <c:strRef>
                    <c:extLst xmlns:c16r2="http://schemas.microsoft.com/office/drawing/2015/06/chart">
                      <c:ext uri="{02D57815-91ED-43cb-92C2-25804820EDAC}">
                        <c15:formulaRef>
                          <c15:sqref>[4]r_vote!$C$1:$G$1</c15:sqref>
                        </c15:formulaRef>
                      </c:ext>
                    </c:extLst>
                    <c:strCache>
                      <c:ptCount val="5"/>
                      <c:pt idx="0">
                        <c:v>1972-78</c:v>
                      </c:pt>
                      <c:pt idx="1">
                        <c:v>1981-87</c:v>
                      </c:pt>
                      <c:pt idx="2">
                        <c:v>1990-99</c:v>
                      </c:pt>
                      <c:pt idx="3">
                        <c:v>2002-08</c:v>
                      </c:pt>
                      <c:pt idx="4">
                        <c:v>2011-17</c:v>
                      </c:pt>
                    </c:strCache>
                  </c:strRef>
                </c:cat>
                <c:val>
                  <c:numRef>
                    <c:extLst xmlns:c16r2="http://schemas.microsoft.com/office/drawing/2015/06/chart">
                      <c:ext uri="{02D57815-91ED-43cb-92C2-25804820EDAC}">
                        <c15:formulaRef>
                          <c15:sqref>[4]r_vote!$C$69:$G$69</c15:sqref>
                        </c15:formulaRef>
                      </c:ext>
                    </c:extLst>
                    <c:numCache>
                      <c:formatCode>General</c:formatCode>
                      <c:ptCount val="5"/>
                      <c:pt idx="0">
                        <c:v>0.72551459074020386</c:v>
                      </c:pt>
                      <c:pt idx="1">
                        <c:v>0.63100063800811768</c:v>
                      </c:pt>
                      <c:pt idx="2">
                        <c:v>0.66719615459442139</c:v>
                      </c:pt>
                    </c:numCache>
                  </c:numRef>
                </c:val>
                <c:extLst xmlns:c16r2="http://schemas.microsoft.com/office/drawing/2015/06/chart">
                  <c:ext xmlns:c16="http://schemas.microsoft.com/office/drawing/2014/chart" uri="{C3380CC4-5D6E-409C-BE32-E72D297353CC}">
                    <c16:uniqueId val="{00000004-2824-49EB-BE07-3333C2C03280}"/>
                  </c:ext>
                </c:extLst>
              </c15:ser>
            </c15:filteredBarSeries>
          </c:ext>
        </c:extLst>
      </c:barChart>
      <c:catAx>
        <c:axId val="15874746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1376"/>
        <c:crosses val="autoZero"/>
        <c:auto val="1"/>
        <c:lblAlgn val="ctr"/>
        <c:lblOffset val="100"/>
        <c:noMultiLvlLbl val="0"/>
      </c:catAx>
      <c:valAx>
        <c:axId val="15874713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4640"/>
        <c:crosses val="autoZero"/>
        <c:crossBetween val="between"/>
      </c:valAx>
      <c:spPr>
        <a:noFill/>
        <a:ln>
          <a:solidFill>
            <a:sysClr val="windowText" lastClr="000000"/>
          </a:solidFill>
        </a:ln>
        <a:effectLst/>
      </c:spPr>
    </c:plotArea>
    <c:legend>
      <c:legendPos val="b"/>
      <c:layout>
        <c:manualLayout>
          <c:xMode val="edge"/>
          <c:yMode val="edge"/>
          <c:x val="0.48082436291444097"/>
          <c:y val="0.11950291922487"/>
          <c:w val="0.49349964596194701"/>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5.2 - The decline</a:t>
            </a:r>
            <a:r>
              <a:rPr lang="en-US" baseline="0"/>
              <a:t> of class voting in Australia</a:t>
            </a:r>
            <a:r>
              <a:rPr lang="en-US"/>
              <a:t>,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1202563421630205"/>
        </c:manualLayout>
      </c:layout>
      <c:lineChart>
        <c:grouping val="standard"/>
        <c:varyColors val="0"/>
        <c:ser>
          <c:idx val="0"/>
          <c:order val="0"/>
          <c:tx>
            <c:v>zero</c:v>
          </c:tx>
          <c:spPr>
            <a:ln w="31750" cap="rnd">
              <a:solidFill>
                <a:sysClr val="windowText" lastClr="000000"/>
              </a:solidFill>
              <a:round/>
            </a:ln>
            <a:effectLst/>
          </c:spPr>
          <c:marker>
            <c:symbol val="none"/>
          </c:marker>
          <c:cat>
            <c:strRef>
              <c:f>[1]r_votediff!$C$2:$C$7</c:f>
              <c:strCache>
                <c:ptCount val="6"/>
                <c:pt idx="0">
                  <c:v>1963-66</c:v>
                </c:pt>
                <c:pt idx="1">
                  <c:v>1972-77</c:v>
                </c:pt>
                <c:pt idx="2">
                  <c:v>1983-87</c:v>
                </c:pt>
                <c:pt idx="3">
                  <c:v>1990-98</c:v>
                </c:pt>
                <c:pt idx="4">
                  <c:v>2001-07</c:v>
                </c:pt>
                <c:pt idx="5">
                  <c:v>2010-19</c:v>
                </c:pt>
              </c:strCache>
            </c:strRef>
          </c:cat>
          <c:val>
            <c:numRef>
              <c:f>[1]r_votediff!$B$2:$B$7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980-4279-911E-4DC9C97CED88}"/>
            </c:ext>
          </c:extLst>
        </c:ser>
        <c:ser>
          <c:idx val="1"/>
          <c:order val="1"/>
          <c:tx>
            <c:v>Difference between (% of working/lower class) and (% of other voters) voting Labor / Greens</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[1]r_votediff!$DB$2:$DB$7</c:f>
              <c:numCache>
                <c:formatCode>General</c:formatCode>
                <c:ptCount val="6"/>
                <c:pt idx="0">
                  <c:v>30.949634552001953</c:v>
                </c:pt>
                <c:pt idx="1">
                  <c:v>29.013738632202148</c:v>
                </c:pt>
                <c:pt idx="2">
                  <c:v>19.943319320678711</c:v>
                </c:pt>
                <c:pt idx="3">
                  <c:v>18.664157867431641</c:v>
                </c:pt>
                <c:pt idx="4">
                  <c:v>13.172325134277344</c:v>
                </c:pt>
                <c:pt idx="5">
                  <c:v>6.574061393737793</c:v>
                </c:pt>
              </c:numCache>
            </c:numRef>
          </c:val>
          <c:smooth val="0"/>
          <c:extLst xmlns:c16r2="http://schemas.microsoft.com/office/drawing/2015/06/chart">
            <c:ext xmlns:c16="http://schemas.microsoft.com/office/drawing/2014/chart" uri="{C3380CC4-5D6E-409C-BE32-E72D297353CC}">
              <c16:uniqueId val="{00000001-0980-4279-911E-4DC9C97CED88}"/>
            </c:ext>
          </c:extLst>
        </c:ser>
        <c:ser>
          <c:idx val="2"/>
          <c:order val="2"/>
          <c:tx>
            <c:v>After controlling for income, education</c:v>
          </c:tx>
          <c:spPr>
            <a:ln w="38100" cap="rnd">
              <a:solidFill>
                <a:srgbClr val="FF0000"/>
              </a:solidFill>
              <a:round/>
            </a:ln>
            <a:effectLst/>
          </c:spPr>
          <c:marker>
            <c:symbol val="square"/>
            <c:size val="10"/>
            <c:spPr>
              <a:solidFill>
                <a:srgbClr val="FF0000"/>
              </a:solidFill>
              <a:ln w="9525">
                <a:solidFill>
                  <a:srgbClr val="FF0000"/>
                </a:solidFill>
              </a:ln>
              <a:effectLst/>
            </c:spPr>
          </c:marker>
          <c:cat>
            <c:strRef>
              <c:f>[1]r_votediff!$C$2:$C$7</c:f>
              <c:strCache>
                <c:ptCount val="6"/>
                <c:pt idx="0">
                  <c:v>1963-66</c:v>
                </c:pt>
                <c:pt idx="1">
                  <c:v>1972-77</c:v>
                </c:pt>
                <c:pt idx="2">
                  <c:v>1983-87</c:v>
                </c:pt>
                <c:pt idx="3">
                  <c:v>1990-98</c:v>
                </c:pt>
                <c:pt idx="4">
                  <c:v>2001-07</c:v>
                </c:pt>
                <c:pt idx="5">
                  <c:v>2010-19</c:v>
                </c:pt>
              </c:strCache>
              <c:extLst xmlns:c16r2="http://schemas.microsoft.com/office/drawing/2015/06/chart" xmlns:c15="http://schemas.microsoft.com/office/drawing/2012/chart"/>
            </c:strRef>
          </c:cat>
          <c:val>
            <c:numRef>
              <c:f>[1]r_votediff!$DC$2:$DC$7</c:f>
              <c:numCache>
                <c:formatCode>General</c:formatCode>
                <c:ptCount val="6"/>
                <c:pt idx="0">
                  <c:v>23.90587043762207</c:v>
                </c:pt>
                <c:pt idx="1">
                  <c:v>26.765485763549805</c:v>
                </c:pt>
                <c:pt idx="2">
                  <c:v>21.069110870361328</c:v>
                </c:pt>
                <c:pt idx="3">
                  <c:v>18.932138442993164</c:v>
                </c:pt>
                <c:pt idx="4">
                  <c:v>16.334489822387695</c:v>
                </c:pt>
                <c:pt idx="5">
                  <c:v>10.766962051391602</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2-0980-4279-911E-4DC9C97CED88}"/>
            </c:ext>
          </c:extLst>
        </c:ser>
        <c:ser>
          <c:idx val="3"/>
          <c:order val="3"/>
          <c:tx>
            <c:v>After controlling for income, education, age, gender, religion, employment status, marital status, home ownership, location</c:v>
          </c:tx>
          <c:spPr>
            <a:ln w="38100" cap="rnd">
              <a:solidFill>
                <a:schemeClr val="accent6"/>
              </a:solidFill>
              <a:round/>
            </a:ln>
            <a:effectLst/>
          </c:spPr>
          <c:marker>
            <c:symbol val="triangle"/>
            <c:size val="11"/>
            <c:spPr>
              <a:solidFill>
                <a:schemeClr val="accent6"/>
              </a:solidFill>
              <a:ln w="9525">
                <a:solidFill>
                  <a:schemeClr val="accent6"/>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[1]r_votediff!$DD$2:$DD$7</c:f>
              <c:numCache>
                <c:formatCode>General</c:formatCode>
                <c:ptCount val="6"/>
                <c:pt idx="0">
                  <c:v>21.824106216430664</c:v>
                </c:pt>
                <c:pt idx="1">
                  <c:v>25.111059188842773</c:v>
                </c:pt>
                <c:pt idx="2">
                  <c:v>20.924278259277344</c:v>
                </c:pt>
                <c:pt idx="3">
                  <c:v>17.754552841186523</c:v>
                </c:pt>
                <c:pt idx="4">
                  <c:v>14.334315299987793</c:v>
                </c:pt>
                <c:pt idx="5">
                  <c:v>9.5596637725830078</c:v>
                </c:pt>
              </c:numCache>
            </c:numRef>
          </c:val>
          <c:smooth val="0"/>
          <c:extLst xmlns:c16r2="http://schemas.microsoft.com/office/drawing/2015/06/chart">
            <c:ext xmlns:c16="http://schemas.microsoft.com/office/drawing/2014/chart" uri="{C3380CC4-5D6E-409C-BE32-E72D297353CC}">
              <c16:uniqueId val="{00000003-0980-4279-911E-4DC9C97CED88}"/>
            </c:ext>
          </c:extLst>
        </c:ser>
        <c:dLbls>
          <c:showLegendKey val="0"/>
          <c:showVal val="0"/>
          <c:showCatName val="0"/>
          <c:showSerName val="0"/>
          <c:showPercent val="0"/>
          <c:showBubbleSize val="0"/>
        </c:dLbls>
        <c:smooth val="0"/>
        <c:axId val="1617537840"/>
        <c:axId val="1617538384"/>
        <c:extLst xmlns:c16r2="http://schemas.microsoft.com/office/drawing/2015/06/chart"/>
      </c:lineChart>
      <c:catAx>
        <c:axId val="16175378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8384"/>
        <c:crosses val="autoZero"/>
        <c:auto val="1"/>
        <c:lblAlgn val="ctr"/>
        <c:lblOffset val="200"/>
        <c:noMultiLvlLbl val="0"/>
      </c:catAx>
      <c:valAx>
        <c:axId val="1617538384"/>
        <c:scaling>
          <c:orientation val="minMax"/>
          <c:max val="5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78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589126268812E-2"/>
          <c:y val="9.6419308766658898E-2"/>
          <c:w val="0.88814784413715397"/>
          <c:h val="0.231425366538111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Figure 5.8 - The emergence of a multi-elite party system</a:t>
            </a:r>
          </a:p>
          <a:p>
            <a:pPr>
              <a:defRPr b="1"/>
            </a:pPr>
            <a:r>
              <a:rPr lang="en-US" sz="1680"/>
              <a:t>in</a:t>
            </a:r>
            <a:r>
              <a:rPr lang="en-US" sz="1680" baseline="0"/>
              <a:t> New Zealand, 1972-2017</a:t>
            </a:r>
            <a:endParaRPr lang="en-US" sz="1680"/>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35135206552201"/>
          <c:w val="0.90363229580889004"/>
          <c:h val="0.63644122772596401"/>
        </c:manualLayout>
      </c:layout>
      <c:lineChart>
        <c:grouping val="standard"/>
        <c:varyColors val="0"/>
        <c:ser>
          <c:idx val="1"/>
          <c:order val="1"/>
          <c:tx>
            <c:v>Difference between (% of top 10% educated) and (% of bottom 90% educated) voting Labour / Greens / Other left</c:v>
          </c:tx>
          <c:spPr>
            <a:ln w="38100" cap="rnd">
              <a:solidFill>
                <a:schemeClr val="tx1"/>
              </a:solidFill>
              <a:round/>
            </a:ln>
            <a:effectLst/>
          </c:spPr>
          <c:marker>
            <c:symbol val="circle"/>
            <c:size val="10"/>
            <c:spPr>
              <a:solidFill>
                <a:schemeClr val="tx1"/>
              </a:solidFill>
              <a:ln w="9525">
                <a:solidFill>
                  <a:schemeClr val="tx1"/>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[2]r_votediff!$AA$2:$AA$6</c15:sqref>
                  </c15:fullRef>
                </c:ext>
              </c:extLst>
              <c:f>[2]r_votediff!$AA$2:$AA$6</c:f>
              <c:numCache>
                <c:formatCode>General</c:formatCode>
                <c:ptCount val="5"/>
                <c:pt idx="0">
                  <c:v>0.57992267608642578</c:v>
                </c:pt>
                <c:pt idx="1">
                  <c:v>-4.2120447158813477</c:v>
                </c:pt>
                <c:pt idx="2">
                  <c:v>1.2578581571578979</c:v>
                </c:pt>
                <c:pt idx="3">
                  <c:v>7.9119572639465332</c:v>
                </c:pt>
                <c:pt idx="4">
                  <c:v>10.464347839355469</c:v>
                </c:pt>
              </c:numCache>
            </c:numRef>
          </c:val>
          <c:smooth val="0"/>
          <c:extLst xmlns:c16r2="http://schemas.microsoft.com/office/drawing/2015/06/chart">
            <c:ext xmlns:c16="http://schemas.microsoft.com/office/drawing/2014/chart" uri="{C3380CC4-5D6E-409C-BE32-E72D297353CC}">
              <c16:uniqueId val="{00000001-F7AC-470E-9FD7-99A407DF071A}"/>
            </c:ext>
          </c:extLst>
        </c:ser>
        <c:ser>
          <c:idx val="2"/>
          <c:order val="2"/>
          <c:tx>
            <c:v>Difference between (% of top 10% earners) and (% of bottom 90% earners) voting Labour / Greens / Other left</c:v>
          </c:tx>
          <c:spPr>
            <a:ln w="38100" cap="rnd">
              <a:solidFill>
                <a:schemeClr val="accent3"/>
              </a:solidFill>
              <a:round/>
            </a:ln>
            <a:effectLst/>
          </c:spPr>
          <c:marker>
            <c:symbol val="square"/>
            <c:size val="9"/>
            <c:spPr>
              <a:solidFill>
                <a:schemeClr val="accent3"/>
              </a:solidFill>
              <a:ln w="9525">
                <a:solidFill>
                  <a:schemeClr val="accent3"/>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[2]r_votediff!$AJ$2:$AJ$6</c15:sqref>
                  </c15:fullRef>
                </c:ext>
              </c:extLst>
              <c:f>[2]r_votediff!$AJ$2:$AJ$6</c:f>
              <c:numCache>
                <c:formatCode>General</c:formatCode>
                <c:ptCount val="5"/>
                <c:pt idx="0">
                  <c:v>-19.409904479980469</c:v>
                </c:pt>
                <c:pt idx="1">
                  <c:v>-6.6680030822753906</c:v>
                </c:pt>
                <c:pt idx="2">
                  <c:v>-11.484397888183594</c:v>
                </c:pt>
                <c:pt idx="3">
                  <c:v>-10.541511535644531</c:v>
                </c:pt>
                <c:pt idx="4">
                  <c:v>-11.09266471862793</c:v>
                </c:pt>
              </c:numCache>
            </c:numRef>
          </c:val>
          <c:smooth val="0"/>
          <c:extLst xmlns:c16r2="http://schemas.microsoft.com/office/drawing/2015/06/chart">
            <c:ext xmlns:c16="http://schemas.microsoft.com/office/drawing/2014/chart" uri="{C3380CC4-5D6E-409C-BE32-E72D297353CC}">
              <c16:uniqueId val="{00000002-F7AC-470E-9FD7-99A407DF071A}"/>
            </c:ext>
          </c:extLst>
        </c:ser>
        <c:dLbls>
          <c:showLegendKey val="0"/>
          <c:showVal val="0"/>
          <c:showCatName val="0"/>
          <c:showSerName val="0"/>
          <c:showPercent val="0"/>
          <c:showBubbleSize val="0"/>
        </c:dLbls>
        <c:marker val="1"/>
        <c:smooth val="0"/>
        <c:axId val="1587469200"/>
        <c:axId val="1587471920"/>
        <c:extLst>
          <c:ext xmlns:c15="http://schemas.microsoft.com/office/drawing/2012/chart" uri="{02D57815-91ED-43cb-92C2-25804820EDAC}">
            <c15:filteredLineSeries>
              <c15:ser>
                <c:idx val="0"/>
                <c:order val="0"/>
                <c:tx>
                  <c:strRef>
                    <c:extLst>
                      <c:ext uri="{02D57815-91ED-43cb-92C2-25804820EDAC}">
                        <c15:formulaRef>
                          <c15:sqref>[2]r_votediff!$B$1</c15:sqref>
                        </c15:formulaRef>
                      </c:ext>
                    </c:extLst>
                    <c:strCache>
                      <c:ptCount val="1"/>
                      <c:pt idx="0">
                        <c:v>zero</c:v>
                      </c:pt>
                    </c:strCache>
                  </c:strRef>
                </c:tx>
                <c:spPr>
                  <a:ln w="38100" cap="rnd">
                    <a:solidFill>
                      <a:sysClr val="windowText" lastClr="000000"/>
                    </a:solidFill>
                    <a:round/>
                  </a:ln>
                  <a:effectLst/>
                </c:spPr>
                <c:marker>
                  <c:symbol val="none"/>
                </c:marker>
                <c:cat>
                  <c:strRef>
                    <c:extLst>
                      <c:ext uri="{02D57815-91ED-43cb-92C2-25804820EDAC}">
                        <c15:fullRef>
                          <c15:sqref>[2]r_votediff!$C$2:$C$7</c15:sqref>
                        </c15:fullRef>
                        <c15:formulaRef>
                          <c15:sqref>[2]r_votediff!$C$2:$C$6</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[2]r_votediff!$B$2:$B$7</c15:sqref>
                        </c15:fullRef>
                        <c15:formulaRef>
                          <c15:sqref>[2]r_votediff!$B$2:$B$6</c15:sqref>
                        </c15:formulaRef>
                      </c:ext>
                    </c:extLst>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F7AC-470E-9FD7-99A407DF071A}"/>
                  </c:ext>
                </c:extLst>
              </c15:ser>
            </c15:filteredLineSeries>
          </c:ext>
        </c:extLst>
      </c:lineChart>
      <c:catAx>
        <c:axId val="15874692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1920"/>
        <c:crosses val="autoZero"/>
        <c:auto val="1"/>
        <c:lblAlgn val="ctr"/>
        <c:lblOffset val="200"/>
        <c:noMultiLvlLbl val="0"/>
      </c:catAx>
      <c:valAx>
        <c:axId val="158747192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69200"/>
        <c:crosses val="autoZero"/>
        <c:crossBetween val="midCat"/>
        <c:majorUnit val="5"/>
      </c:valAx>
      <c:spPr>
        <a:noFill/>
        <a:ln>
          <a:solidFill>
            <a:sysClr val="windowText" lastClr="000000"/>
          </a:solidFill>
        </a:ln>
        <a:effectLst/>
      </c:spPr>
    </c:plotArea>
    <c:legend>
      <c:legendPos val="b"/>
      <c:layout>
        <c:manualLayout>
          <c:xMode val="edge"/>
          <c:yMode val="edge"/>
          <c:x val="5.7981599195974703E-2"/>
          <c:y val="0.12163536047373499"/>
          <c:w val="0.61864102058645198"/>
          <c:h val="0.187466391589672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5.9 - Election results in Canada, 1945-2019</a:t>
            </a:r>
          </a:p>
        </c:rich>
      </c:tx>
      <c:layout/>
      <c:overlay val="0"/>
      <c:spPr>
        <a:noFill/>
        <a:ln>
          <a:noFill/>
        </a:ln>
        <a:effectLst/>
      </c:spPr>
    </c:title>
    <c:autoTitleDeleted val="0"/>
    <c:plotArea>
      <c:layout>
        <c:manualLayout>
          <c:layoutTarget val="inner"/>
          <c:xMode val="edge"/>
          <c:yMode val="edge"/>
          <c:x val="9.7609899076728193E-2"/>
          <c:y val="8.4082668421078699E-2"/>
          <c:w val="0.67180611615063202"/>
          <c:h val="0.656815247555118"/>
        </c:manualLayout>
      </c:layout>
      <c:lineChart>
        <c:grouping val="standard"/>
        <c:varyColors val="0"/>
        <c:ser>
          <c:idx val="0"/>
          <c:order val="0"/>
          <c:tx>
            <c:v>Liberal Party</c:v>
          </c:tx>
          <c:spPr>
            <a:ln w="38100" cap="rnd">
              <a:solidFill>
                <a:schemeClr val="tx1"/>
              </a:solidFill>
              <a:round/>
            </a:ln>
            <a:effectLst/>
          </c:spPr>
          <c:marker>
            <c:symbol val="circle"/>
            <c:size val="10"/>
            <c:spPr>
              <a:solidFill>
                <a:schemeClr val="tx1"/>
              </a:solidFill>
              <a:ln w="9525">
                <a:solidFill>
                  <a:schemeClr val="tx1"/>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[3]r_elec!$B$2:$B$25</c:f>
              <c:numCache>
                <c:formatCode>General</c:formatCode>
                <c:ptCount val="24"/>
                <c:pt idx="0">
                  <c:v>0.39779999999999999</c:v>
                </c:pt>
                <c:pt idx="1">
                  <c:v>0.49149999999999999</c:v>
                </c:pt>
                <c:pt idx="2">
                  <c:v>0.48430000000000001</c:v>
                </c:pt>
                <c:pt idx="3">
                  <c:v>0.40450000000000003</c:v>
                </c:pt>
                <c:pt idx="4">
                  <c:v>0.33399999999999996</c:v>
                </c:pt>
                <c:pt idx="5">
                  <c:v>0.36969999999999997</c:v>
                </c:pt>
                <c:pt idx="6">
                  <c:v>0.41479999999999995</c:v>
                </c:pt>
                <c:pt idx="7">
                  <c:v>0.40179999999999999</c:v>
                </c:pt>
                <c:pt idx="8">
                  <c:v>0.45369999999999999</c:v>
                </c:pt>
                <c:pt idx="9">
                  <c:v>0.38420000000000004</c:v>
                </c:pt>
                <c:pt idx="10">
                  <c:v>0.43149999999999999</c:v>
                </c:pt>
                <c:pt idx="11">
                  <c:v>0.40110000000000001</c:v>
                </c:pt>
                <c:pt idx="12">
                  <c:v>0.44340000000000002</c:v>
                </c:pt>
                <c:pt idx="13">
                  <c:v>0.2802</c:v>
                </c:pt>
                <c:pt idx="14">
                  <c:v>0.31920000000000004</c:v>
                </c:pt>
                <c:pt idx="15">
                  <c:v>0.41240000000000004</c:v>
                </c:pt>
                <c:pt idx="16">
                  <c:v>0.3846</c:v>
                </c:pt>
                <c:pt idx="17">
                  <c:v>0.40850000000000003</c:v>
                </c:pt>
                <c:pt idx="18">
                  <c:v>0.36729999999999996</c:v>
                </c:pt>
                <c:pt idx="19">
                  <c:v>0.30199999999999999</c:v>
                </c:pt>
                <c:pt idx="20">
                  <c:v>0.26200000000000001</c:v>
                </c:pt>
                <c:pt idx="21">
                  <c:v>0.18899999999999997</c:v>
                </c:pt>
                <c:pt idx="22">
                  <c:v>0.39500000000000002</c:v>
                </c:pt>
                <c:pt idx="23">
                  <c:v>0.33100000000000002</c:v>
                </c:pt>
              </c:numCache>
            </c:numRef>
          </c:val>
          <c:smooth val="0"/>
          <c:extLst xmlns:c16r2="http://schemas.microsoft.com/office/drawing/2015/06/chart">
            <c:ext xmlns:c16="http://schemas.microsoft.com/office/drawing/2014/chart" uri="{C3380CC4-5D6E-409C-BE32-E72D297353CC}">
              <c16:uniqueId val="{00000000-D805-4202-B724-5B457E18FF75}"/>
            </c:ext>
          </c:extLst>
        </c:ser>
        <c:ser>
          <c:idx val="6"/>
          <c:order val="1"/>
          <c:tx>
            <c:v>Conservative Party</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[3]r_elec!$F$2:$F$25</c:f>
              <c:numCache>
                <c:formatCode>General</c:formatCode>
                <c:ptCount val="24"/>
                <c:pt idx="0">
                  <c:v>0.2762</c:v>
                </c:pt>
                <c:pt idx="1">
                  <c:v>0.29649999999999999</c:v>
                </c:pt>
                <c:pt idx="2">
                  <c:v>0.31019999999999998</c:v>
                </c:pt>
                <c:pt idx="3">
                  <c:v>0.38500000000000001</c:v>
                </c:pt>
                <c:pt idx="4">
                  <c:v>0.53659999999999997</c:v>
                </c:pt>
                <c:pt idx="5">
                  <c:v>0.37219999999999998</c:v>
                </c:pt>
                <c:pt idx="6">
                  <c:v>0.32799999999999996</c:v>
                </c:pt>
                <c:pt idx="7">
                  <c:v>0.32409999999999994</c:v>
                </c:pt>
                <c:pt idx="8">
                  <c:v>0.31430000000000002</c:v>
                </c:pt>
                <c:pt idx="9">
                  <c:v>0.35020000000000001</c:v>
                </c:pt>
                <c:pt idx="10">
                  <c:v>0.35460000000000003</c:v>
                </c:pt>
                <c:pt idx="11">
                  <c:v>0.3589</c:v>
                </c:pt>
                <c:pt idx="12">
                  <c:v>0.32450000000000001</c:v>
                </c:pt>
                <c:pt idx="13">
                  <c:v>0.50029999999999997</c:v>
                </c:pt>
                <c:pt idx="14">
                  <c:v>0.43020000000000003</c:v>
                </c:pt>
                <c:pt idx="15">
                  <c:v>0.16039999999999999</c:v>
                </c:pt>
                <c:pt idx="16">
                  <c:v>0.18840000000000001</c:v>
                </c:pt>
                <c:pt idx="17">
                  <c:v>0.12189999999999999</c:v>
                </c:pt>
                <c:pt idx="18">
                  <c:v>0.29630000000000001</c:v>
                </c:pt>
                <c:pt idx="19">
                  <c:v>0.36270000000000002</c:v>
                </c:pt>
                <c:pt idx="20">
                  <c:v>0.3765</c:v>
                </c:pt>
                <c:pt idx="21">
                  <c:v>0.3962</c:v>
                </c:pt>
                <c:pt idx="22">
                  <c:v>0.31890000000000002</c:v>
                </c:pt>
                <c:pt idx="23">
                  <c:v>0.34399999999999997</c:v>
                </c:pt>
              </c:numCache>
            </c:numRef>
          </c:val>
          <c:smooth val="0"/>
          <c:extLst xmlns:c16r2="http://schemas.microsoft.com/office/drawing/2015/06/chart">
            <c:ext xmlns:c16="http://schemas.microsoft.com/office/drawing/2014/chart" uri="{C3380CC4-5D6E-409C-BE32-E72D297353CC}">
              <c16:uniqueId val="{00000001-D805-4202-B724-5B457E18FF75}"/>
            </c:ext>
          </c:extLst>
        </c:ser>
        <c:ser>
          <c:idx val="1"/>
          <c:order val="2"/>
          <c:tx>
            <c:v>New Democratic Party</c:v>
          </c:tx>
          <c:spPr>
            <a:ln w="38100" cap="rnd">
              <a:solidFill>
                <a:schemeClr val="tx1">
                  <a:lumMod val="65000"/>
                  <a:lumOff val="35000"/>
                </a:schemeClr>
              </a:solidFill>
              <a:round/>
            </a:ln>
            <a:effectLst/>
          </c:spPr>
          <c:marker>
            <c:symbol val="diamond"/>
            <c:size val="12"/>
            <c:spPr>
              <a:solidFill>
                <a:schemeClr val="tx1">
                  <a:lumMod val="65000"/>
                  <a:lumOff val="35000"/>
                </a:schemeClr>
              </a:solidFill>
              <a:ln w="9525">
                <a:solidFill>
                  <a:schemeClr val="tx1">
                    <a:lumMod val="65000"/>
                    <a:lumOff val="35000"/>
                  </a:schemeClr>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[3]r_elec!$C$2:$C$25</c:f>
              <c:numCache>
                <c:formatCode>General</c:formatCode>
                <c:ptCount val="24"/>
                <c:pt idx="0">
                  <c:v>0.1555</c:v>
                </c:pt>
                <c:pt idx="1">
                  <c:v>0.13419999999999999</c:v>
                </c:pt>
                <c:pt idx="2">
                  <c:v>0.1128</c:v>
                </c:pt>
                <c:pt idx="3">
                  <c:v>0.10589999999999999</c:v>
                </c:pt>
                <c:pt idx="4">
                  <c:v>9.5100000000000004E-2</c:v>
                </c:pt>
                <c:pt idx="5">
                  <c:v>0.13570000000000002</c:v>
                </c:pt>
                <c:pt idx="6">
                  <c:v>0.13220000000000001</c:v>
                </c:pt>
                <c:pt idx="7">
                  <c:v>0.17910000000000001</c:v>
                </c:pt>
                <c:pt idx="8">
                  <c:v>0.1696</c:v>
                </c:pt>
                <c:pt idx="9">
                  <c:v>0.17829999999999999</c:v>
                </c:pt>
                <c:pt idx="10">
                  <c:v>0.15439999999999998</c:v>
                </c:pt>
                <c:pt idx="11">
                  <c:v>0.17879999999999999</c:v>
                </c:pt>
                <c:pt idx="12">
                  <c:v>0.19769999999999999</c:v>
                </c:pt>
                <c:pt idx="13">
                  <c:v>0.18809999999999999</c:v>
                </c:pt>
                <c:pt idx="14">
                  <c:v>0.20379999999999998</c:v>
                </c:pt>
                <c:pt idx="15">
                  <c:v>6.88E-2</c:v>
                </c:pt>
                <c:pt idx="16">
                  <c:v>0.1105</c:v>
                </c:pt>
                <c:pt idx="17">
                  <c:v>8.5099999999999995E-2</c:v>
                </c:pt>
                <c:pt idx="18">
                  <c:v>0.15679999999999999</c:v>
                </c:pt>
                <c:pt idx="19">
                  <c:v>0.17480000000000001</c:v>
                </c:pt>
                <c:pt idx="20">
                  <c:v>0.18179999999999999</c:v>
                </c:pt>
                <c:pt idx="21">
                  <c:v>0.30630000000000002</c:v>
                </c:pt>
                <c:pt idx="22">
                  <c:v>0.1971</c:v>
                </c:pt>
                <c:pt idx="23">
                  <c:v>0.159</c:v>
                </c:pt>
              </c:numCache>
            </c:numRef>
          </c:val>
          <c:smooth val="0"/>
          <c:extLst xmlns:c16r2="http://schemas.microsoft.com/office/drawing/2015/06/chart">
            <c:ext xmlns:c16="http://schemas.microsoft.com/office/drawing/2014/chart" uri="{C3380CC4-5D6E-409C-BE32-E72D297353CC}">
              <c16:uniqueId val="{00000002-D805-4202-B724-5B457E18FF75}"/>
            </c:ext>
          </c:extLst>
        </c:ser>
        <c:ser>
          <c:idx val="2"/>
          <c:order val="3"/>
          <c:tx>
            <c:v>Green Party</c:v>
          </c:tx>
          <c:spPr>
            <a:ln w="38100" cap="rnd">
              <a:solidFill>
                <a:schemeClr val="accent3">
                  <a:lumMod val="60000"/>
                  <a:lumOff val="40000"/>
                </a:schemeClr>
              </a:solidFill>
              <a:round/>
            </a:ln>
            <a:effectLst/>
          </c:spPr>
          <c:marker>
            <c:symbol val="square"/>
            <c:size val="9"/>
            <c:spPr>
              <a:solidFill>
                <a:schemeClr val="bg1"/>
              </a:solidFill>
              <a:ln w="9525">
                <a:solidFill>
                  <a:schemeClr val="accent3">
                    <a:lumMod val="60000"/>
                    <a:lumOff val="40000"/>
                  </a:schemeClr>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[3]r_elec!$E$2:$E$25</c:f>
              <c:numCache>
                <c:formatCode>General</c:formatCode>
                <c:ptCount val="24"/>
                <c:pt idx="13">
                  <c:v>2.0999999999999999E-3</c:v>
                </c:pt>
                <c:pt idx="14">
                  <c:v>3.5999999999999999E-3</c:v>
                </c:pt>
                <c:pt idx="15">
                  <c:v>2.3999999999999998E-3</c:v>
                </c:pt>
                <c:pt idx="16">
                  <c:v>4.3E-3</c:v>
                </c:pt>
                <c:pt idx="17">
                  <c:v>8.1000000000000013E-3</c:v>
                </c:pt>
                <c:pt idx="18">
                  <c:v>4.3200000000000002E-2</c:v>
                </c:pt>
                <c:pt idx="19">
                  <c:v>4.4800000000000006E-2</c:v>
                </c:pt>
                <c:pt idx="20">
                  <c:v>6.8000000000000005E-2</c:v>
                </c:pt>
                <c:pt idx="21">
                  <c:v>3.9100000000000003E-2</c:v>
                </c:pt>
                <c:pt idx="22">
                  <c:v>3.4500000000000003E-2</c:v>
                </c:pt>
                <c:pt idx="23">
                  <c:v>6.5000000000000002E-2</c:v>
                </c:pt>
              </c:numCache>
            </c:numRef>
          </c:val>
          <c:smooth val="0"/>
          <c:extLst xmlns:c16r2="http://schemas.microsoft.com/office/drawing/2015/06/chart">
            <c:ext xmlns:c16="http://schemas.microsoft.com/office/drawing/2014/chart" uri="{C3380CC4-5D6E-409C-BE32-E72D297353CC}">
              <c16:uniqueId val="{00000003-D805-4202-B724-5B457E18FF75}"/>
            </c:ext>
          </c:extLst>
        </c:ser>
        <c:ser>
          <c:idx val="3"/>
          <c:order val="4"/>
          <c:tx>
            <c:v>Bloc Québécois</c:v>
          </c:tx>
          <c:spPr>
            <a:ln w="38100" cap="rnd">
              <a:solidFill>
                <a:schemeClr val="accent3"/>
              </a:solidFill>
              <a:round/>
            </a:ln>
            <a:effectLst/>
          </c:spPr>
          <c:marker>
            <c:symbol val="circle"/>
            <c:size val="10"/>
            <c:spPr>
              <a:solidFill>
                <a:schemeClr val="bg1"/>
              </a:solidFill>
              <a:ln w="9525">
                <a:solidFill>
                  <a:schemeClr val="accent3"/>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[3]r_elec!$D$2:$D$25</c:f>
              <c:numCache>
                <c:formatCode>General</c:formatCode>
                <c:ptCount val="24"/>
                <c:pt idx="15">
                  <c:v>0.13519999999999999</c:v>
                </c:pt>
                <c:pt idx="16">
                  <c:v>0.1067</c:v>
                </c:pt>
                <c:pt idx="17">
                  <c:v>0.1072</c:v>
                </c:pt>
                <c:pt idx="18">
                  <c:v>0.12390000000000001</c:v>
                </c:pt>
                <c:pt idx="19">
                  <c:v>0.1048</c:v>
                </c:pt>
                <c:pt idx="20">
                  <c:v>9.98E-2</c:v>
                </c:pt>
                <c:pt idx="21">
                  <c:v>6.0400000000000002E-2</c:v>
                </c:pt>
                <c:pt idx="22">
                  <c:v>4.6699999999999998E-2</c:v>
                </c:pt>
                <c:pt idx="23">
                  <c:v>7.6999999999999999E-2</c:v>
                </c:pt>
              </c:numCache>
            </c:numRef>
          </c:val>
          <c:smooth val="0"/>
          <c:extLst xmlns:c16r2="http://schemas.microsoft.com/office/drawing/2015/06/chart">
            <c:ext xmlns:c16="http://schemas.microsoft.com/office/drawing/2014/chart" uri="{C3380CC4-5D6E-409C-BE32-E72D297353CC}">
              <c16:uniqueId val="{00000004-D805-4202-B724-5B457E18FF75}"/>
            </c:ext>
          </c:extLst>
        </c:ser>
        <c:ser>
          <c:idx val="4"/>
          <c:order val="5"/>
          <c:tx>
            <c:v>Reform / Alliance</c:v>
          </c:tx>
          <c:spPr>
            <a:ln w="38100" cap="rnd">
              <a:solidFill>
                <a:sysClr val="windowText" lastClr="000000"/>
              </a:solidFill>
              <a:round/>
            </a:ln>
            <a:effectLst/>
          </c:spPr>
          <c:marker>
            <c:symbol val="triangle"/>
            <c:size val="11"/>
            <c:spPr>
              <a:solidFill>
                <a:schemeClr val="bg1"/>
              </a:solidFill>
              <a:ln w="9525">
                <a:solidFill>
                  <a:sysClr val="windowText" lastClr="000000"/>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[3]r_elec!$G$2:$G$25</c:f>
              <c:numCache>
                <c:formatCode>General</c:formatCode>
                <c:ptCount val="24"/>
                <c:pt idx="14">
                  <c:v>2.0899999999999998E-2</c:v>
                </c:pt>
                <c:pt idx="15">
                  <c:v>0.18690000000000001</c:v>
                </c:pt>
                <c:pt idx="16">
                  <c:v>0.19350000000000001</c:v>
                </c:pt>
                <c:pt idx="17">
                  <c:v>0.25489999999999996</c:v>
                </c:pt>
              </c:numCache>
            </c:numRef>
          </c:val>
          <c:smooth val="0"/>
          <c:extLst xmlns:c16r2="http://schemas.microsoft.com/office/drawing/2015/06/chart">
            <c:ext xmlns:c16="http://schemas.microsoft.com/office/drawing/2014/chart" uri="{C3380CC4-5D6E-409C-BE32-E72D297353CC}">
              <c16:uniqueId val="{00000005-D805-4202-B724-5B457E18FF75}"/>
            </c:ext>
          </c:extLst>
        </c:ser>
        <c:ser>
          <c:idx val="5"/>
          <c:order val="6"/>
          <c:tx>
            <c:v>Social Credit</c:v>
          </c:tx>
          <c:spPr>
            <a:ln w="38100" cap="rnd">
              <a:solidFill>
                <a:schemeClr val="tx1">
                  <a:lumMod val="75000"/>
                  <a:lumOff val="25000"/>
                </a:schemeClr>
              </a:solidFill>
              <a:round/>
            </a:ln>
            <a:effectLst/>
          </c:spPr>
          <c:marker>
            <c:symbol val="diamond"/>
            <c:size val="12"/>
            <c:spPr>
              <a:solidFill>
                <a:schemeClr val="bg1"/>
              </a:solidFill>
              <a:ln w="9525">
                <a:solidFill>
                  <a:schemeClr val="tx1">
                    <a:lumMod val="75000"/>
                    <a:lumOff val="25000"/>
                  </a:schemeClr>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extLst xmlns:c16r2="http://schemas.microsoft.com/office/drawing/2015/06/chart" xmlns:c15="http://schemas.microsoft.com/office/drawing/2012/chart"/>
            </c:numRef>
          </c:cat>
          <c:val>
            <c:numRef>
              <c:f>[3]r_elec!$H$2:$H$25</c:f>
              <c:numCache>
                <c:formatCode>General</c:formatCode>
                <c:ptCount val="24"/>
                <c:pt idx="0">
                  <c:v>4.0500000000000001E-2</c:v>
                </c:pt>
                <c:pt idx="1">
                  <c:v>2.3099999999999999E-2</c:v>
                </c:pt>
                <c:pt idx="2">
                  <c:v>5.4000000000000006E-2</c:v>
                </c:pt>
                <c:pt idx="3">
                  <c:v>6.54E-2</c:v>
                </c:pt>
                <c:pt idx="4">
                  <c:v>2.5899999999999999E-2</c:v>
                </c:pt>
                <c:pt idx="5">
                  <c:v>0.11609999999999999</c:v>
                </c:pt>
                <c:pt idx="6">
                  <c:v>0.1191</c:v>
                </c:pt>
                <c:pt idx="7">
                  <c:v>8.3199999999999996E-2</c:v>
                </c:pt>
                <c:pt idx="8">
                  <c:v>4.4299999999999999E-2</c:v>
                </c:pt>
                <c:pt idx="9">
                  <c:v>7.5499999999999998E-2</c:v>
                </c:pt>
                <c:pt idx="10">
                  <c:v>5.0599999999999999E-2</c:v>
                </c:pt>
                <c:pt idx="11">
                  <c:v>4.6100000000000002E-2</c:v>
                </c:pt>
                <c:pt idx="12">
                  <c:v>1.7000000000000001E-2</c:v>
                </c:pt>
                <c:pt idx="13">
                  <c:v>1.2999999999999999E-3</c:v>
                </c:pt>
                <c:pt idx="14">
                  <c:v>2.9999999999999997E-4</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6-D805-4202-B724-5B457E18FF75}"/>
            </c:ext>
          </c:extLst>
        </c:ser>
        <c:dLbls>
          <c:showLegendKey val="0"/>
          <c:showVal val="0"/>
          <c:showCatName val="0"/>
          <c:showSerName val="0"/>
          <c:showPercent val="0"/>
          <c:showBubbleSize val="0"/>
        </c:dLbls>
        <c:marker val="1"/>
        <c:smooth val="0"/>
        <c:axId val="1587470288"/>
        <c:axId val="1587469744"/>
        <c:extLst xmlns:c16r2="http://schemas.microsoft.com/office/drawing/2015/06/chart">
          <c:ext xmlns:c15="http://schemas.microsoft.com/office/drawing/2012/chart" uri="{02D57815-91ED-43cb-92C2-25804820EDAC}">
            <c15:filteredLineSeries>
              <c15:ser>
                <c:idx val="7"/>
                <c:order val="7"/>
                <c:tx>
                  <c:v>Other</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extLst xmlns:c16r2="http://schemas.microsoft.com/office/drawing/2015/06/chart">
                      <c:ext uri="{02D57815-91ED-43cb-92C2-25804820EDAC}">
                        <c15:formulaRef>
                          <c15:sqref>[4]r_elec!$A$2:$A$25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c:ext uri="{02D57815-91ED-43cb-92C2-25804820EDAC}">
                        <c15:formulaRef>
                          <c15:sqref>[4]r_elec!$I$2:$I$25</c15:sqref>
                        </c15:formulaRef>
                      </c:ext>
                    </c:extLst>
                    <c:numCache>
                      <c:formatCode>General</c:formatCode>
                      <c:ptCount val="24"/>
                      <c:pt idx="0">
                        <c:v>0.13</c:v>
                      </c:pt>
                      <c:pt idx="1">
                        <c:v>5.4699999999999992E-2</c:v>
                      </c:pt>
                      <c:pt idx="2">
                        <c:v>3.8699999999999901E-2</c:v>
                      </c:pt>
                      <c:pt idx="3">
                        <c:v>3.9199999999999874E-2</c:v>
                      </c:pt>
                      <c:pt idx="4">
                        <c:v>8.3999999999998919E-3</c:v>
                      </c:pt>
                      <c:pt idx="5">
                        <c:v>6.2999999999999549E-3</c:v>
                      </c:pt>
                      <c:pt idx="6">
                        <c:v>5.9000000000000337E-3</c:v>
                      </c:pt>
                      <c:pt idx="7">
                        <c:v>1.18E-2</c:v>
                      </c:pt>
                      <c:pt idx="8">
                        <c:v>1.8100000000000002E-2</c:v>
                      </c:pt>
                      <c:pt idx="9">
                        <c:v>1.18E-2</c:v>
                      </c:pt>
                      <c:pt idx="10">
                        <c:v>8.8999999999999999E-3</c:v>
                      </c:pt>
                      <c:pt idx="11">
                        <c:v>1.5100000000000001E-2</c:v>
                      </c:pt>
                      <c:pt idx="12">
                        <c:v>1.7399999999999999E-2</c:v>
                      </c:pt>
                      <c:pt idx="13">
                        <c:v>2.7999999999999997E-2</c:v>
                      </c:pt>
                      <c:pt idx="14">
                        <c:v>2.2000000000000002E-2</c:v>
                      </c:pt>
                      <c:pt idx="15">
                        <c:v>3.39E-2</c:v>
                      </c:pt>
                      <c:pt idx="16">
                        <c:v>1.2E-2</c:v>
                      </c:pt>
                      <c:pt idx="17">
                        <c:v>1.43E-2</c:v>
                      </c:pt>
                      <c:pt idx="18">
                        <c:v>1.2500000000000001E-2</c:v>
                      </c:pt>
                      <c:pt idx="19">
                        <c:v>1.09E-2</c:v>
                      </c:pt>
                      <c:pt idx="20">
                        <c:v>1.1899999999999999E-2</c:v>
                      </c:pt>
                      <c:pt idx="21">
                        <c:v>9.0000000000000011E-3</c:v>
                      </c:pt>
                      <c:pt idx="22">
                        <c:v>7.8000000000000005E-3</c:v>
                      </c:pt>
                      <c:pt idx="23">
                        <c:v>2.3999999999999914E-2</c:v>
                      </c:pt>
                    </c:numCache>
                  </c:numRef>
                </c:val>
                <c:smooth val="0"/>
                <c:extLst xmlns:c16r2="http://schemas.microsoft.com/office/drawing/2015/06/chart">
                  <c:ext xmlns:c16="http://schemas.microsoft.com/office/drawing/2014/chart" uri="{C3380CC4-5D6E-409C-BE32-E72D297353CC}">
                    <c16:uniqueId val="{00000007-D805-4202-B724-5B457E18FF75}"/>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[4]r_elec!$J$1</c15:sqref>
                        </c15:formulaRef>
                      </c:ext>
                    </c:extLst>
                    <c:strCache>
                      <c:ptCount val="1"/>
                      <c:pt idx="0">
                        <c:v>#REF!</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[4]r_elec!$A$2:$A$25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[4]r_elec!$J$2:$J$25</c15:sqref>
                        </c15:formulaRef>
                      </c:ext>
                    </c:extLst>
                    <c:numCache>
                      <c:formatCode>General</c:formatCode>
                      <c:ptCount val="24"/>
                      <c:pt idx="0">
                        <c:v>0.59379999999999999</c:v>
                      </c:pt>
                      <c:pt idx="1">
                        <c:v>0.64879999999999993</c:v>
                      </c:pt>
                      <c:pt idx="2">
                        <c:v>0.65110000000000001</c:v>
                      </c:pt>
                      <c:pt idx="3">
                        <c:v>0.57579999999999998</c:v>
                      </c:pt>
                      <c:pt idx="4">
                        <c:v>0.45500000000000002</c:v>
                      </c:pt>
                      <c:pt idx="5">
                        <c:v>0.62149999999999994</c:v>
                      </c:pt>
                      <c:pt idx="6">
                        <c:v>0.66610000000000003</c:v>
                      </c:pt>
                      <c:pt idx="7">
                        <c:v>0.66409999999999991</c:v>
                      </c:pt>
                      <c:pt idx="8">
                        <c:v>0.66759999999999986</c:v>
                      </c:pt>
                      <c:pt idx="9">
                        <c:v>0.63800000000000001</c:v>
                      </c:pt>
                      <c:pt idx="10">
                        <c:v>0.63649999999999995</c:v>
                      </c:pt>
                      <c:pt idx="11">
                        <c:v>0.62599999999999989</c:v>
                      </c:pt>
                      <c:pt idx="12">
                        <c:v>0.65810000000000002</c:v>
                      </c:pt>
                      <c:pt idx="13">
                        <c:v>0.47170000000000001</c:v>
                      </c:pt>
                      <c:pt idx="14">
                        <c:v>0.52689999999999992</c:v>
                      </c:pt>
                      <c:pt idx="15">
                        <c:v>0.48360000000000009</c:v>
                      </c:pt>
                      <c:pt idx="16">
                        <c:v>0.49939999999999996</c:v>
                      </c:pt>
                      <c:pt idx="17">
                        <c:v>0.50170000000000003</c:v>
                      </c:pt>
                      <c:pt idx="18">
                        <c:v>0.56729999999999992</c:v>
                      </c:pt>
                      <c:pt idx="19">
                        <c:v>0.52159999999999995</c:v>
                      </c:pt>
                      <c:pt idx="20">
                        <c:v>0.51180000000000003</c:v>
                      </c:pt>
                      <c:pt idx="21">
                        <c:v>0.53439999999999999</c:v>
                      </c:pt>
                      <c:pt idx="22">
                        <c:v>0.62660000000000005</c:v>
                      </c:pt>
                      <c:pt idx="23">
                        <c:v>0.55500000000000005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D805-4202-B724-5B457E18FF75}"/>
                  </c:ext>
                </c:extLst>
              </c15:ser>
            </c15:filteredLineSeries>
            <c15:filteredLineSeries>
              <c15:ser>
                <c:idx val="9"/>
                <c:order val="9"/>
                <c:tx>
                  <c:strRef>
                    <c:extLst xmlns:c16r2="http://schemas.microsoft.com/office/drawing/2015/06/chart" xmlns:c15="http://schemas.microsoft.com/office/drawing/2012/chart">
                      <c:ext xmlns:c15="http://schemas.microsoft.com/office/drawing/2012/chart" uri="{02D57815-91ED-43cb-92C2-25804820EDAC}">
                        <c15:formulaRef>
                          <c15:sqref>[4]r_elec!$K$1</c15:sqref>
                        </c15:formulaRef>
                      </c:ext>
                    </c:extLst>
                    <c:strCache>
                      <c:ptCount val="1"/>
                      <c:pt idx="0">
                        <c:v>#REF!</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[4]r_elec!$A$2:$A$25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[4]r_elec!$K$2:$K$25</c15:sqref>
                        </c15:formulaRef>
                      </c:ext>
                    </c:extLst>
                    <c:numCache>
                      <c:formatCode>General</c:formatCode>
                      <c:ptCount val="24"/>
                      <c:pt idx="0">
                        <c:v>0.2762</c:v>
                      </c:pt>
                      <c:pt idx="1">
                        <c:v>0.29649999999999999</c:v>
                      </c:pt>
                      <c:pt idx="2">
                        <c:v>0.31019999999999998</c:v>
                      </c:pt>
                      <c:pt idx="3">
                        <c:v>0.38500000000000001</c:v>
                      </c:pt>
                      <c:pt idx="4">
                        <c:v>0.53659999999999997</c:v>
                      </c:pt>
                      <c:pt idx="5">
                        <c:v>0.37219999999999998</c:v>
                      </c:pt>
                      <c:pt idx="6">
                        <c:v>0.32799999999999996</c:v>
                      </c:pt>
                      <c:pt idx="7">
                        <c:v>0.32409999999999994</c:v>
                      </c:pt>
                      <c:pt idx="8">
                        <c:v>0.31430000000000002</c:v>
                      </c:pt>
                      <c:pt idx="9">
                        <c:v>0.35020000000000001</c:v>
                      </c:pt>
                      <c:pt idx="10">
                        <c:v>0.35460000000000003</c:v>
                      </c:pt>
                      <c:pt idx="11">
                        <c:v>0.3589</c:v>
                      </c:pt>
                      <c:pt idx="12">
                        <c:v>0.32450000000000001</c:v>
                      </c:pt>
                      <c:pt idx="13">
                        <c:v>0.50029999999999997</c:v>
                      </c:pt>
                      <c:pt idx="14">
                        <c:v>0.4511</c:v>
                      </c:pt>
                      <c:pt idx="15">
                        <c:v>0.34730000000000005</c:v>
                      </c:pt>
                      <c:pt idx="16">
                        <c:v>0.38189999999999996</c:v>
                      </c:pt>
                      <c:pt idx="17">
                        <c:v>0.37680000000000002</c:v>
                      </c:pt>
                      <c:pt idx="18">
                        <c:v>0.29630000000000001</c:v>
                      </c:pt>
                      <c:pt idx="19">
                        <c:v>0.36270000000000002</c:v>
                      </c:pt>
                      <c:pt idx="20">
                        <c:v>0.3765</c:v>
                      </c:pt>
                      <c:pt idx="21">
                        <c:v>0.3962</c:v>
                      </c:pt>
                      <c:pt idx="22">
                        <c:v>0.31890000000000002</c:v>
                      </c:pt>
                      <c:pt idx="23">
                        <c:v>0.34399999999999997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D805-4202-B724-5B457E18FF75}"/>
                  </c:ext>
                </c:extLst>
              </c15:ser>
            </c15:filteredLineSeries>
            <c15:filteredLineSeries>
              <c15:ser>
                <c:idx val="10"/>
                <c:order val="10"/>
                <c:tx>
                  <c:strRef>
                    <c:extLst xmlns:c16r2="http://schemas.microsoft.com/office/drawing/2015/06/chart" xmlns:c15="http://schemas.microsoft.com/office/drawing/2012/chart">
                      <c:ext xmlns:c15="http://schemas.microsoft.com/office/drawing/2012/chart" uri="{02D57815-91ED-43cb-92C2-25804820EDAC}">
                        <c15:formulaRef>
                          <c15:sqref>[4]r_elec!$L$1</c15:sqref>
                        </c15:formulaRef>
                      </c:ext>
                    </c:extLst>
                    <c:strCache>
                      <c:ptCount val="1"/>
                      <c:pt idx="0">
                        <c:v>#REF!</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[4]r_elec!$A$2:$A$25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[4]r_elec!$L$2:$L$18</c15:sqref>
                        </c15:formulaRef>
                      </c:ext>
                    </c:extLst>
                    <c:numCache>
                      <c:formatCode>General</c:formatCode>
                      <c:ptCount val="17"/>
                      <c:pt idx="0">
                        <c:v>0.12999999523162842</c:v>
                      </c:pt>
                      <c:pt idx="1">
                        <c:v>5.469999834895134E-2</c:v>
                      </c:pt>
                      <c:pt idx="2">
                        <c:v>3.8699999451637268E-2</c:v>
                      </c:pt>
                      <c:pt idx="3">
                        <c:v>3.9200000464916229E-2</c:v>
                      </c:pt>
                      <c:pt idx="4">
                        <c:v>8.39999970048666E-3</c:v>
                      </c:pt>
                      <c:pt idx="5">
                        <c:v>6.3000000081956387E-3</c:v>
                      </c:pt>
                      <c:pt idx="6">
                        <c:v>5.9000002220273018E-3</c:v>
                      </c:pt>
                      <c:pt idx="7">
                        <c:v>1.1800000444054604E-2</c:v>
                      </c:pt>
                      <c:pt idx="8">
                        <c:v>1.810000091791153E-2</c:v>
                      </c:pt>
                      <c:pt idx="9">
                        <c:v>1.1800000444054604E-2</c:v>
                      </c:pt>
                      <c:pt idx="10">
                        <c:v>8.8999997824430466E-3</c:v>
                      </c:pt>
                      <c:pt idx="11">
                        <c:v>1.510000042617321E-2</c:v>
                      </c:pt>
                      <c:pt idx="12">
                        <c:v>1.7400000244379044E-2</c:v>
                      </c:pt>
                      <c:pt idx="13">
                        <c:v>2.8000000864267349E-2</c:v>
                      </c:pt>
                      <c:pt idx="14">
                        <c:v>2.199999988079071E-2</c:v>
                      </c:pt>
                      <c:pt idx="15">
                        <c:v>0.16910000145435333</c:v>
                      </c:pt>
                      <c:pt idx="16">
                        <c:v>0.11869999766349792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D805-4202-B724-5B457E18FF75}"/>
                  </c:ext>
                </c:extLst>
              </c15:ser>
            </c15:filteredLineSeries>
          </c:ext>
        </c:extLst>
      </c:lineChart>
      <c:dateAx>
        <c:axId val="1587470288"/>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69744"/>
        <c:crosses val="autoZero"/>
        <c:auto val="0"/>
        <c:lblOffset val="100"/>
        <c:baseTimeUnit val="days"/>
        <c:majorUnit val="5"/>
        <c:majorTimeUnit val="days"/>
        <c:minorUnit val="1"/>
      </c:dateAx>
      <c:valAx>
        <c:axId val="1587469744"/>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0243609754731E-3"/>
              <c:y val="0.3313713288385590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0288"/>
        <c:crosses val="autoZero"/>
        <c:crossBetween val="midCat"/>
      </c:valAx>
      <c:spPr>
        <a:noFill/>
        <a:ln>
          <a:solidFill>
            <a:sysClr val="windowText" lastClr="000000"/>
          </a:solidFill>
        </a:ln>
        <a:effectLst/>
      </c:spPr>
    </c:plotArea>
    <c:legend>
      <c:legendPos val="b"/>
      <c:layout>
        <c:manualLayout>
          <c:xMode val="edge"/>
          <c:yMode val="edge"/>
          <c:x val="0.78498818845474005"/>
          <c:y val="8.5144884453129205E-2"/>
          <c:w val="0.213022215184487"/>
          <c:h val="0.65806605150889397"/>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5.10 - The religious cleavage in Canada, 1963-2019</a:t>
            </a:r>
          </a:p>
        </c:rich>
      </c:tx>
      <c:layout/>
      <c:overlay val="0"/>
      <c:spPr>
        <a:noFill/>
        <a:ln>
          <a:noFill/>
        </a:ln>
        <a:effectLst/>
      </c:spPr>
    </c:title>
    <c:autoTitleDeleted val="0"/>
    <c:plotArea>
      <c:layout>
        <c:manualLayout>
          <c:layoutTarget val="inner"/>
          <c:xMode val="edge"/>
          <c:yMode val="edge"/>
          <c:x val="5.3032261885851702E-2"/>
          <c:y val="8.61505331664663E-2"/>
          <c:w val="0.90363229580889004"/>
          <c:h val="0.67849701164653697"/>
        </c:manualLayout>
      </c:layout>
      <c:lineChart>
        <c:grouping val="standard"/>
        <c:varyColors val="0"/>
        <c:ser>
          <c:idx val="1"/>
          <c:order val="0"/>
          <c:tx>
            <c:v>Difference between (% Protestants) and (% other voters) voting Conservative / Reform</c:v>
          </c:tx>
          <c:spPr>
            <a:ln w="38100" cap="rnd">
              <a:solidFill>
                <a:schemeClr val="accent3"/>
              </a:solidFill>
              <a:round/>
            </a:ln>
            <a:effectLst/>
          </c:spPr>
          <c:marker>
            <c:symbol val="triangle"/>
            <c:size val="11"/>
            <c:spPr>
              <a:solidFill>
                <a:schemeClr val="accent3"/>
              </a:solidFill>
              <a:ln w="9525">
                <a:solidFill>
                  <a:schemeClr val="accent3"/>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[3]r_religion!$F$2:$F$7</c:f>
              <c:numCache>
                <c:formatCode>General</c:formatCode>
                <c:ptCount val="6"/>
                <c:pt idx="0">
                  <c:v>26.204473495483398</c:v>
                </c:pt>
                <c:pt idx="1">
                  <c:v>28.202814102172852</c:v>
                </c:pt>
                <c:pt idx="2">
                  <c:v>15.10952091217041</c:v>
                </c:pt>
                <c:pt idx="3">
                  <c:v>20.368162155151367</c:v>
                </c:pt>
                <c:pt idx="4">
                  <c:v>23.998292922973633</c:v>
                </c:pt>
                <c:pt idx="5">
                  <c:v>19.585260391235352</c:v>
                </c:pt>
              </c:numCache>
            </c:numRef>
          </c:val>
          <c:smooth val="0"/>
          <c:extLst xmlns:c16r2="http://schemas.microsoft.com/office/drawing/2015/06/chart">
            <c:ext xmlns:c16="http://schemas.microsoft.com/office/drawing/2014/chart" uri="{C3380CC4-5D6E-409C-BE32-E72D297353CC}">
              <c16:uniqueId val="{00000001-113A-47A5-B84E-D48C872026AE}"/>
            </c:ext>
          </c:extLst>
        </c:ser>
        <c:ser>
          <c:idx val="2"/>
          <c:order val="1"/>
          <c:tx>
            <c:v>Difference between (% non-religious) and (% other voters) voting NDP / Green</c:v>
          </c:tx>
          <c:spPr>
            <a:ln w="38100" cap="rnd">
              <a:solidFill>
                <a:schemeClr val="tx1">
                  <a:lumMod val="65000"/>
                  <a:lumOff val="35000"/>
                </a:schemeClr>
              </a:solidFill>
              <a:round/>
            </a:ln>
            <a:effectLst/>
          </c:spPr>
          <c:marker>
            <c:symbol val="diamond"/>
            <c:size val="12"/>
            <c:spPr>
              <a:solidFill>
                <a:schemeClr val="tx1">
                  <a:lumMod val="65000"/>
                  <a:lumOff val="35000"/>
                </a:schemeClr>
              </a:solidFill>
              <a:ln w="9525">
                <a:solidFill>
                  <a:schemeClr val="tx1">
                    <a:lumMod val="65000"/>
                    <a:lumOff val="35000"/>
                  </a:schemeClr>
                </a:solidFill>
              </a:ln>
              <a:effectLst/>
            </c:spPr>
          </c:marker>
          <c:cat>
            <c:strRef>
              <c:f>[3]r_votediff!$C$2:$C$7</c:f>
              <c:strCache>
                <c:ptCount val="6"/>
                <c:pt idx="0">
                  <c:v>1963-68</c:v>
                </c:pt>
                <c:pt idx="1">
                  <c:v>1974-79</c:v>
                </c:pt>
                <c:pt idx="2">
                  <c:v>1980-88</c:v>
                </c:pt>
                <c:pt idx="3">
                  <c:v>1993-97</c:v>
                </c:pt>
                <c:pt idx="4">
                  <c:v>2000-08</c:v>
                </c:pt>
                <c:pt idx="5">
                  <c:v>2011-19</c:v>
                </c:pt>
              </c:strCache>
              <c:extLst xmlns:c16r2="http://schemas.microsoft.com/office/drawing/2015/06/chart" xmlns:c15="http://schemas.microsoft.com/office/drawing/2012/chart"/>
            </c:strRef>
          </c:cat>
          <c:val>
            <c:numRef>
              <c:f>[3]r_religion!$U$2:$U$7</c:f>
              <c:numCache>
                <c:formatCode>General</c:formatCode>
                <c:ptCount val="6"/>
                <c:pt idx="0">
                  <c:v>13.61039924621582</c:v>
                </c:pt>
                <c:pt idx="1">
                  <c:v>14.649024963378906</c:v>
                </c:pt>
                <c:pt idx="2">
                  <c:v>14.917924880981445</c:v>
                </c:pt>
                <c:pt idx="3">
                  <c:v>4.1684584617614746</c:v>
                </c:pt>
                <c:pt idx="4">
                  <c:v>16.346078872680664</c:v>
                </c:pt>
                <c:pt idx="5">
                  <c:v>10.651667594909668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113A-47A5-B84E-D48C872026AE}"/>
            </c:ext>
          </c:extLst>
        </c:ser>
        <c:ser>
          <c:idx val="3"/>
          <c:order val="2"/>
          <c:tx>
            <c:v>Difference between (% Protestants) and (% other voters) voting Liberal / Bloc Québécois</c:v>
          </c:tx>
          <c:spPr>
            <a:ln w="38100" cap="rnd">
              <a:solidFill>
                <a:schemeClr val="tx1"/>
              </a:solidFill>
              <a:round/>
            </a:ln>
            <a:effectLst/>
          </c:spPr>
          <c:marker>
            <c:symbol val="circle"/>
            <c:size val="10"/>
            <c:spPr>
              <a:solidFill>
                <a:schemeClr val="tx1"/>
              </a:solidFill>
              <a:ln w="9525">
                <a:solidFill>
                  <a:schemeClr val="tx1"/>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[3]r_religion!$X$2:$X$7</c:f>
              <c:numCache>
                <c:formatCode>General</c:formatCode>
                <c:ptCount val="6"/>
                <c:pt idx="0">
                  <c:v>-25.45054817199707</c:v>
                </c:pt>
                <c:pt idx="1">
                  <c:v>-25.556255340576172</c:v>
                </c:pt>
                <c:pt idx="2">
                  <c:v>-16.992233276367188</c:v>
                </c:pt>
                <c:pt idx="3">
                  <c:v>-23.865217208862305</c:v>
                </c:pt>
                <c:pt idx="4">
                  <c:v>-23.759311676025391</c:v>
                </c:pt>
                <c:pt idx="5">
                  <c:v>-12.278786659240723</c:v>
                </c:pt>
              </c:numCache>
            </c:numRef>
          </c:val>
          <c:smooth val="0"/>
          <c:extLst xmlns:c16r2="http://schemas.microsoft.com/office/drawing/2015/06/chart">
            <c:ext xmlns:c16="http://schemas.microsoft.com/office/drawing/2014/chart" uri="{C3380CC4-5D6E-409C-BE32-E72D297353CC}">
              <c16:uniqueId val="{00000003-113A-47A5-B84E-D48C872026AE}"/>
            </c:ext>
          </c:extLst>
        </c:ser>
        <c:dLbls>
          <c:showLegendKey val="0"/>
          <c:showVal val="0"/>
          <c:showCatName val="0"/>
          <c:showSerName val="0"/>
          <c:showPercent val="0"/>
          <c:showBubbleSize val="0"/>
        </c:dLbls>
        <c:marker val="1"/>
        <c:smooth val="0"/>
        <c:axId val="1587470832"/>
        <c:axId val="1587472464"/>
        <c:extLst xmlns:c16r2="http://schemas.microsoft.com/office/drawing/2015/06/chart"/>
      </c:lineChart>
      <c:catAx>
        <c:axId val="1587470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2464"/>
        <c:crosses val="autoZero"/>
        <c:auto val="1"/>
        <c:lblAlgn val="ctr"/>
        <c:lblOffset val="200"/>
        <c:noMultiLvlLbl val="0"/>
      </c:catAx>
      <c:valAx>
        <c:axId val="1587472464"/>
        <c:scaling>
          <c:orientation val="minMax"/>
          <c:max val="6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70832"/>
        <c:crosses val="autoZero"/>
        <c:crossBetween val="midCat"/>
        <c:majorUnit val="10"/>
      </c:valAx>
      <c:spPr>
        <a:noFill/>
        <a:ln>
          <a:solidFill>
            <a:sysClr val="windowText" lastClr="000000"/>
          </a:solidFill>
        </a:ln>
        <a:effectLst/>
      </c:spPr>
    </c:plotArea>
    <c:legend>
      <c:legendPos val="b"/>
      <c:layout>
        <c:manualLayout>
          <c:xMode val="edge"/>
          <c:yMode val="edge"/>
          <c:x val="6.0726962100720802E-2"/>
          <c:y val="9.6434502740860795E-2"/>
          <c:w val="0.88404369571563501"/>
          <c:h val="0.1957892212625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5.11 - Political</a:t>
            </a:r>
            <a:r>
              <a:rPr lang="en-US" baseline="0"/>
              <a:t> conflict and income in Canada, 1963-2019</a:t>
            </a:r>
            <a:endParaRPr lang="en-US"/>
          </a:p>
        </c:rich>
      </c:tx>
      <c:layout/>
      <c:overlay val="0"/>
      <c:spPr>
        <a:noFill/>
        <a:ln>
          <a:noFill/>
        </a:ln>
        <a:effectLst/>
      </c:spPr>
    </c:title>
    <c:autoTitleDeleted val="0"/>
    <c:plotArea>
      <c:layout>
        <c:manualLayout>
          <c:layoutTarget val="inner"/>
          <c:xMode val="edge"/>
          <c:yMode val="edge"/>
          <c:x val="5.3032261885851702E-2"/>
          <c:y val="8.8321295607707503E-2"/>
          <c:w val="0.90363229580889004"/>
          <c:h val="0.67841478300024705"/>
        </c:manualLayout>
      </c:layout>
      <c:lineChart>
        <c:grouping val="standard"/>
        <c:varyColors val="0"/>
        <c:ser>
          <c:idx val="4"/>
          <c:order val="0"/>
          <c:tx>
            <c:v>Difference between (% of top 10% earners) and (% of bottom 90% earners) voting Conservative</c:v>
          </c:tx>
          <c:spPr>
            <a:ln w="38100" cap="rnd">
              <a:solidFill>
                <a:schemeClr val="accent3"/>
              </a:solidFill>
              <a:round/>
            </a:ln>
            <a:effectLst/>
          </c:spPr>
          <c:marker>
            <c:symbol val="triangle"/>
            <c:size val="11"/>
            <c:spPr>
              <a:solidFill>
                <a:schemeClr val="accent3"/>
              </a:solidFill>
              <a:ln w="9525">
                <a:solidFill>
                  <a:schemeClr val="accent3"/>
                </a:solidFill>
              </a:ln>
              <a:effectLst/>
            </c:spPr>
          </c:marker>
          <c:val>
            <c:numRef>
              <c:f>[3]r_inc!$O$2:$O$7</c:f>
              <c:numCache>
                <c:formatCode>General</c:formatCode>
                <c:ptCount val="6"/>
                <c:pt idx="0">
                  <c:v>-7.0603079795837402</c:v>
                </c:pt>
                <c:pt idx="1">
                  <c:v>6.2599964141845703</c:v>
                </c:pt>
                <c:pt idx="2">
                  <c:v>6.8215055465698242</c:v>
                </c:pt>
                <c:pt idx="3">
                  <c:v>6.2287383079528809</c:v>
                </c:pt>
                <c:pt idx="4">
                  <c:v>4.5191078186035156</c:v>
                </c:pt>
                <c:pt idx="5">
                  <c:v>7.1608452796936035</c:v>
                </c:pt>
              </c:numCache>
            </c:numRef>
          </c:val>
          <c:smooth val="0"/>
          <c:extLst xmlns:c16r2="http://schemas.microsoft.com/office/drawing/2015/06/chart">
            <c:ext xmlns:c16="http://schemas.microsoft.com/office/drawing/2014/chart" uri="{C3380CC4-5D6E-409C-BE32-E72D297353CC}">
              <c16:uniqueId val="{00000001-2FB7-4CA7-BF79-CEFFC8CBF980}"/>
            </c:ext>
          </c:extLst>
        </c:ser>
        <c:ser>
          <c:idx val="2"/>
          <c:order val="2"/>
          <c:tx>
            <c:v>Difference between (% of top 10% earners) and (% of bottom 90% earners) voting Liberal</c:v>
          </c:tx>
          <c:spPr>
            <a:ln w="38100" cap="rnd">
              <a:solidFill>
                <a:schemeClr val="tx1"/>
              </a:solidFill>
              <a:round/>
            </a:ln>
            <a:effectLst/>
          </c:spPr>
          <c:marker>
            <c:symbol val="circle"/>
            <c:size val="10"/>
            <c:spPr>
              <a:solidFill>
                <a:schemeClr val="tx1"/>
              </a:solidFill>
              <a:ln w="9525">
                <a:solidFill>
                  <a:schemeClr val="tx1"/>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[3]r_inc!$AG$2:$AG$7</c:f>
              <c:numCache>
                <c:formatCode>General</c:formatCode>
                <c:ptCount val="6"/>
                <c:pt idx="0">
                  <c:v>10.141932487487793</c:v>
                </c:pt>
                <c:pt idx="1">
                  <c:v>-1.9078364372253418</c:v>
                </c:pt>
                <c:pt idx="2">
                  <c:v>-2.4723405838012695</c:v>
                </c:pt>
                <c:pt idx="3">
                  <c:v>9.7066909074783325E-2</c:v>
                </c:pt>
                <c:pt idx="4">
                  <c:v>2.3635129928588867</c:v>
                </c:pt>
                <c:pt idx="5">
                  <c:v>3.3851675987243652</c:v>
                </c:pt>
              </c:numCache>
            </c:numRef>
          </c:val>
          <c:smooth val="0"/>
          <c:extLst xmlns:c16r2="http://schemas.microsoft.com/office/drawing/2015/06/chart">
            <c:ext xmlns:c16="http://schemas.microsoft.com/office/drawing/2014/chart" uri="{C3380CC4-5D6E-409C-BE32-E72D297353CC}">
              <c16:uniqueId val="{00000002-2FB7-4CA7-BF79-CEFFC8CBF980}"/>
            </c:ext>
          </c:extLst>
        </c:ser>
        <c:ser>
          <c:idx val="3"/>
          <c:order val="3"/>
          <c:tx>
            <c:v>Difference between (% of top 10% earners) and (% of bottom 90% earners) voting NDP</c:v>
          </c:tx>
          <c:spPr>
            <a:ln w="38100" cap="rnd">
              <a:solidFill>
                <a:schemeClr val="tx1">
                  <a:lumMod val="65000"/>
                  <a:lumOff val="35000"/>
                </a:schemeClr>
              </a:solidFill>
              <a:round/>
            </a:ln>
            <a:effectLst/>
          </c:spPr>
          <c:marker>
            <c:symbol val="diamond"/>
            <c:size val="12"/>
            <c:spPr>
              <a:solidFill>
                <a:schemeClr val="tx1">
                  <a:lumMod val="65000"/>
                  <a:lumOff val="35000"/>
                </a:schemeClr>
              </a:solidFill>
              <a:ln w="9525">
                <a:solidFill>
                  <a:schemeClr val="tx1">
                    <a:lumMod val="65000"/>
                    <a:lumOff val="35000"/>
                  </a:schemeClr>
                </a:solidFill>
              </a:ln>
              <a:effectLst/>
            </c:spPr>
          </c:marker>
          <c:val>
            <c:numRef>
              <c:f>[3]r_inc!$X$2:$X$7</c:f>
              <c:numCache>
                <c:formatCode>General</c:formatCode>
                <c:ptCount val="6"/>
                <c:pt idx="0">
                  <c:v>-3.7053120136260986</c:v>
                </c:pt>
                <c:pt idx="1">
                  <c:v>-5.4676623344421387</c:v>
                </c:pt>
                <c:pt idx="2">
                  <c:v>-4.4440727233886719</c:v>
                </c:pt>
                <c:pt idx="3">
                  <c:v>-2.7955954074859619</c:v>
                </c:pt>
                <c:pt idx="4">
                  <c:v>-5.889338493347168</c:v>
                </c:pt>
                <c:pt idx="5">
                  <c:v>-8.1866140365600586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FB7-4CA7-BF79-CEFFC8CBF980}"/>
            </c:ext>
          </c:extLst>
        </c:ser>
        <c:dLbls>
          <c:showLegendKey val="0"/>
          <c:showVal val="0"/>
          <c:showCatName val="0"/>
          <c:showSerName val="0"/>
          <c:showPercent val="0"/>
          <c:showBubbleSize val="0"/>
        </c:dLbls>
        <c:marker val="1"/>
        <c:smooth val="0"/>
        <c:axId val="1557456048"/>
        <c:axId val="1557452784"/>
        <c:extLst xmlns:c16r2="http://schemas.microsoft.com/office/drawing/2015/06/chart">
          <c:ext xmlns:c15="http://schemas.microsoft.com/office/drawing/2012/chart" uri="{02D57815-91ED-43cb-92C2-25804820EDAC}">
            <c15:filteredLineSeries>
              <c15:ser>
                <c:idx val="1"/>
                <c:order val="1"/>
                <c:tx>
                  <c:v>Difference between (% of top 10%) and (% of bottom 90%) earners voting Liberal / NDP / Green</c:v>
                </c:tx>
                <c:spPr>
                  <a:ln w="28575" cap="rnd">
                    <a:solidFill>
                      <a:srgbClr val="C00000"/>
                    </a:solidFill>
                    <a:round/>
                  </a:ln>
                  <a:effectLst/>
                </c:spPr>
                <c:marker>
                  <c:symbol val="circle"/>
                  <c:size val="9"/>
                  <c:spPr>
                    <a:solidFill>
                      <a:srgbClr val="C00000"/>
                    </a:solidFill>
                    <a:ln w="9525">
                      <a:solidFill>
                        <a:srgbClr val="C00000"/>
                      </a:solidFill>
                    </a:ln>
                    <a:effectLst/>
                  </c:spPr>
                </c:marker>
                <c:cat>
                  <c:strRef>
                    <c:extLst xmlns:c16r2="http://schemas.microsoft.com/office/drawing/2015/06/chart">
                      <c:ext uri="{02D57815-91ED-43cb-92C2-25804820EDAC}">
                        <c15:formulaRef>
                          <c15:sqref>[4]r_votediff!$C$2:$C$7</c15:sqref>
                        </c15:formulaRef>
                      </c:ext>
                    </c:extLst>
                    <c:strCache>
                      <c:ptCount val="6"/>
                      <c:pt idx="0">
                        <c:v>1963-68</c:v>
                      </c:pt>
                      <c:pt idx="1">
                        <c:v>1974-79</c:v>
                      </c:pt>
                      <c:pt idx="2">
                        <c:v>1980-88</c:v>
                      </c:pt>
                      <c:pt idx="3">
                        <c:v>1993-97</c:v>
                      </c:pt>
                      <c:pt idx="4">
                        <c:v>2000-08</c:v>
                      </c:pt>
                      <c:pt idx="5">
                        <c:v>2011-19</c:v>
                      </c:pt>
                    </c:strCache>
                  </c:strRef>
                </c:cat>
                <c:val>
                  <c:numRef>
                    <c:extLst xmlns:c16r2="http://schemas.microsoft.com/office/drawing/2015/06/chart">
                      <c:ext uri="{02D57815-91ED-43cb-92C2-25804820EDAC}">
                        <c15:formulaRef>
                          <c15:sqref>[4]r_inc!$F$2:$F$7</c15:sqref>
                        </c15:formulaRef>
                      </c:ext>
                    </c:extLst>
                    <c:numCache>
                      <c:formatCode>General</c:formatCode>
                      <c:ptCount val="6"/>
                      <c:pt idx="0">
                        <c:v>6.4366207122802734</c:v>
                      </c:pt>
                      <c:pt idx="1">
                        <c:v>-7.3754987716674805</c:v>
                      </c:pt>
                      <c:pt idx="2">
                        <c:v>-6.9164133071899414</c:v>
                      </c:pt>
                      <c:pt idx="3">
                        <c:v>-2.6985287666320801</c:v>
                      </c:pt>
                      <c:pt idx="4">
                        <c:v>-4.0915803909301758</c:v>
                      </c:pt>
                      <c:pt idx="5">
                        <c:v>-6.5575375556945801</c:v>
                      </c:pt>
                    </c:numCache>
                  </c:numRef>
                </c:val>
                <c:smooth val="0"/>
                <c:extLst xmlns:c16r2="http://schemas.microsoft.com/office/drawing/2015/06/chart">
                  <c:ext xmlns:c16="http://schemas.microsoft.com/office/drawing/2014/chart" uri="{C3380CC4-5D6E-409C-BE32-E72D297353CC}">
                    <c16:uniqueId val="{00000004-2FB7-4CA7-BF79-CEFFC8CBF980}"/>
                  </c:ext>
                </c:extLst>
              </c15:ser>
            </c15:filteredLineSeries>
          </c:ext>
        </c:extLst>
      </c:lineChart>
      <c:catAx>
        <c:axId val="15574560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2784"/>
        <c:crosses val="autoZero"/>
        <c:auto val="1"/>
        <c:lblAlgn val="ctr"/>
        <c:lblOffset val="200"/>
        <c:noMultiLvlLbl val="0"/>
      </c:catAx>
      <c:valAx>
        <c:axId val="1557452784"/>
        <c:scaling>
          <c:orientation val="minMax"/>
          <c:max val="20"/>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6048"/>
        <c:crosses val="autoZero"/>
        <c:crossBetween val="midCat"/>
        <c:majorUnit val="2"/>
      </c:valAx>
      <c:spPr>
        <a:noFill/>
        <a:ln>
          <a:solidFill>
            <a:sysClr val="windowText" lastClr="000000"/>
          </a:solidFill>
        </a:ln>
        <a:effectLst/>
      </c:spPr>
    </c:plotArea>
    <c:legend>
      <c:legendPos val="b"/>
      <c:layout>
        <c:manualLayout>
          <c:xMode val="edge"/>
          <c:yMode val="edge"/>
          <c:x val="5.6619361982654999E-2"/>
          <c:y val="9.8596529970582505E-2"/>
          <c:w val="0.88675681276462603"/>
          <c:h val="0.17008469221653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5.12 - Educational divides</a:t>
            </a:r>
            <a:r>
              <a:rPr lang="en-US" baseline="0"/>
              <a:t> in Canada, 1963-2019</a:t>
            </a:r>
            <a:endParaRPr lang="en-US"/>
          </a:p>
        </c:rich>
      </c:tx>
      <c:layout/>
      <c:overlay val="0"/>
      <c:spPr>
        <a:noFill/>
        <a:ln>
          <a:noFill/>
        </a:ln>
        <a:effectLst/>
      </c:spPr>
    </c:title>
    <c:autoTitleDeleted val="0"/>
    <c:plotArea>
      <c:layout>
        <c:manualLayout>
          <c:layoutTarget val="inner"/>
          <c:xMode val="edge"/>
          <c:yMode val="edge"/>
          <c:x val="5.3032261885851702E-2"/>
          <c:y val="8.8321295607707503E-2"/>
          <c:w val="0.90363229580889004"/>
          <c:h val="0.65749429565359896"/>
        </c:manualLayout>
      </c:layout>
      <c:lineChart>
        <c:grouping val="standard"/>
        <c:varyColors val="0"/>
        <c:ser>
          <c:idx val="1"/>
          <c:order val="0"/>
          <c:tx>
            <c:v>Difference between (% of top 10%) and (% of bottom 90%) educated voting Liberal / NDP / Green</c:v>
          </c:tx>
          <c:spPr>
            <a:ln w="38100" cap="rnd">
              <a:solidFill>
                <a:schemeClr val="tx1"/>
              </a:solidFill>
              <a:prstDash val="sysDot"/>
              <a:round/>
            </a:ln>
            <a:effectLst/>
          </c:spPr>
          <c:marker>
            <c:symbol val="square"/>
            <c:size val="9"/>
            <c:spPr>
              <a:solidFill>
                <a:schemeClr val="tx1"/>
              </a:solidFill>
              <a:ln w="9525">
                <a:solidFill>
                  <a:schemeClr val="tx1"/>
                </a:solidFill>
                <a:prstDash val="sysDot"/>
              </a:ln>
              <a:effectLst/>
            </c:spPr>
          </c:marker>
          <c:cat>
            <c:strRef>
              <c:f>[3]r_votediff!$C$2:$C$7</c:f>
              <c:strCache>
                <c:ptCount val="6"/>
                <c:pt idx="0">
                  <c:v>1963-68</c:v>
                </c:pt>
                <c:pt idx="1">
                  <c:v>1974-79</c:v>
                </c:pt>
                <c:pt idx="2">
                  <c:v>1980-88</c:v>
                </c:pt>
                <c:pt idx="3">
                  <c:v>1993-97</c:v>
                </c:pt>
                <c:pt idx="4">
                  <c:v>2000-08</c:v>
                </c:pt>
                <c:pt idx="5">
                  <c:v>2011-19</c:v>
                </c:pt>
              </c:strCache>
            </c:strRef>
          </c:cat>
          <c:val>
            <c:numRef>
              <c:f>[3]r_educ!$F$2:$F$7</c:f>
              <c:numCache>
                <c:formatCode>General</c:formatCode>
                <c:ptCount val="6"/>
                <c:pt idx="0">
                  <c:v>3.080930233001709</c:v>
                </c:pt>
                <c:pt idx="1">
                  <c:v>3.9987747669219971</c:v>
                </c:pt>
                <c:pt idx="2">
                  <c:v>-0.34794929623603821</c:v>
                </c:pt>
                <c:pt idx="3">
                  <c:v>5.5167040824890137</c:v>
                </c:pt>
                <c:pt idx="4">
                  <c:v>6.2918767929077148</c:v>
                </c:pt>
                <c:pt idx="5">
                  <c:v>7.1939573287963867</c:v>
                </c:pt>
              </c:numCache>
            </c:numRef>
          </c:val>
          <c:smooth val="0"/>
          <c:extLst xmlns:c16r2="http://schemas.microsoft.com/office/drawing/2015/06/chart">
            <c:ext xmlns:c16="http://schemas.microsoft.com/office/drawing/2014/chart" uri="{C3380CC4-5D6E-409C-BE32-E72D297353CC}">
              <c16:uniqueId val="{00000001-3CF3-4523-A1D9-672D6489351F}"/>
            </c:ext>
          </c:extLst>
        </c:ser>
        <c:ser>
          <c:idx val="2"/>
          <c:order val="1"/>
          <c:tx>
            <c:v>Difference between (% of top 10%) and (% of bottom 90%) educated voting Liberal</c:v>
          </c:tx>
          <c:spPr>
            <a:ln w="38100" cap="rnd">
              <a:solidFill>
                <a:schemeClr val="tx1"/>
              </a:solidFill>
              <a:round/>
            </a:ln>
            <a:effectLst/>
          </c:spPr>
          <c:marker>
            <c:symbol val="circle"/>
            <c:size val="10"/>
            <c:spPr>
              <a:solidFill>
                <a:schemeClr val="tx1"/>
              </a:solidFill>
              <a:ln w="9525">
                <a:solidFill>
                  <a:schemeClr val="tx1"/>
                </a:solidFill>
              </a:ln>
              <a:effectLst/>
            </c:spPr>
          </c:marker>
          <c:cat>
            <c:strRef>
              <c:f>[3]r_votediff!$C$2:$C$7</c:f>
              <c:strCache>
                <c:ptCount val="6"/>
                <c:pt idx="0">
                  <c:v>1963-68</c:v>
                </c:pt>
                <c:pt idx="1">
                  <c:v>1974-79</c:v>
                </c:pt>
                <c:pt idx="2">
                  <c:v>1980-88</c:v>
                </c:pt>
                <c:pt idx="3">
                  <c:v>1993-97</c:v>
                </c:pt>
                <c:pt idx="4">
                  <c:v>2000-08</c:v>
                </c:pt>
                <c:pt idx="5">
                  <c:v>2011-19</c:v>
                </c:pt>
              </c:strCache>
            </c:strRef>
          </c:cat>
          <c:val>
            <c:numRef>
              <c:f>[3]r_educ!$AG$2:$AG$7</c:f>
              <c:numCache>
                <c:formatCode>General</c:formatCode>
                <c:ptCount val="6"/>
                <c:pt idx="0">
                  <c:v>2.5455200672149658</c:v>
                </c:pt>
                <c:pt idx="1">
                  <c:v>2.5330443382263184</c:v>
                </c:pt>
                <c:pt idx="2">
                  <c:v>-0.58350634574890137</c:v>
                </c:pt>
                <c:pt idx="3">
                  <c:v>1.8195291757583618</c:v>
                </c:pt>
                <c:pt idx="4">
                  <c:v>0.47842058539390564</c:v>
                </c:pt>
                <c:pt idx="5">
                  <c:v>5.7721686363220215</c:v>
                </c:pt>
              </c:numCache>
            </c:numRef>
          </c:val>
          <c:smooth val="0"/>
          <c:extLst xmlns:c16r2="http://schemas.microsoft.com/office/drawing/2015/06/chart">
            <c:ext xmlns:c16="http://schemas.microsoft.com/office/drawing/2014/chart" uri="{C3380CC4-5D6E-409C-BE32-E72D297353CC}">
              <c16:uniqueId val="{00000002-3CF3-4523-A1D9-672D6489351F}"/>
            </c:ext>
          </c:extLst>
        </c:ser>
        <c:ser>
          <c:idx val="3"/>
          <c:order val="2"/>
          <c:tx>
            <c:v>Difference between (% of top 10%) and (% of bottom 90%) educated voting NDP</c:v>
          </c:tx>
          <c:spPr>
            <a:ln w="38100" cap="rnd">
              <a:solidFill>
                <a:schemeClr val="tx1">
                  <a:lumMod val="65000"/>
                  <a:lumOff val="35000"/>
                </a:schemeClr>
              </a:solidFill>
              <a:round/>
            </a:ln>
            <a:effectLst/>
          </c:spPr>
          <c:marker>
            <c:symbol val="diamond"/>
            <c:size val="12"/>
            <c:spPr>
              <a:solidFill>
                <a:schemeClr val="tx1">
                  <a:lumMod val="65000"/>
                  <a:lumOff val="35000"/>
                </a:schemeClr>
              </a:solidFill>
              <a:ln w="9525">
                <a:solidFill>
                  <a:schemeClr val="tx1">
                    <a:lumMod val="65000"/>
                    <a:lumOff val="35000"/>
                  </a:schemeClr>
                </a:solidFill>
              </a:ln>
              <a:effectLst/>
            </c:spPr>
          </c:marker>
          <c:val>
            <c:numRef>
              <c:f>[3]r_educ!$X$2:$X$7</c:f>
              <c:numCache>
                <c:formatCode>General</c:formatCode>
                <c:ptCount val="6"/>
                <c:pt idx="0">
                  <c:v>0.53540998697280884</c:v>
                </c:pt>
                <c:pt idx="1">
                  <c:v>1.4657305479049683</c:v>
                </c:pt>
                <c:pt idx="2">
                  <c:v>0.23555706441402435</c:v>
                </c:pt>
                <c:pt idx="3">
                  <c:v>3.6971752643585205</c:v>
                </c:pt>
                <c:pt idx="4">
                  <c:v>4.9718561172485352</c:v>
                </c:pt>
                <c:pt idx="5">
                  <c:v>-0.36713013052940369</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3-3CF3-4523-A1D9-672D6489351F}"/>
            </c:ext>
          </c:extLst>
        </c:ser>
        <c:ser>
          <c:idx val="4"/>
          <c:order val="3"/>
          <c:tx>
            <c:v>Difference between (% of top 10%) and (% of bottom 90%) educated voting Conservative</c:v>
          </c:tx>
          <c:spPr>
            <a:ln w="38100" cap="rnd">
              <a:solidFill>
                <a:schemeClr val="accent3"/>
              </a:solidFill>
              <a:round/>
            </a:ln>
            <a:effectLst/>
          </c:spPr>
          <c:marker>
            <c:symbol val="triangle"/>
            <c:size val="11"/>
            <c:spPr>
              <a:solidFill>
                <a:schemeClr val="accent3"/>
              </a:solidFill>
              <a:ln w="9525">
                <a:solidFill>
                  <a:schemeClr val="accent3"/>
                </a:solidFill>
              </a:ln>
              <a:effectLst/>
            </c:spPr>
          </c:marker>
          <c:val>
            <c:numRef>
              <c:f>[3]r_educ!$O$2:$O$7</c:f>
              <c:numCache>
                <c:formatCode>General</c:formatCode>
                <c:ptCount val="6"/>
                <c:pt idx="0">
                  <c:v>-2.7325329780578613</c:v>
                </c:pt>
                <c:pt idx="1">
                  <c:v>-2.9148359298706055</c:v>
                </c:pt>
                <c:pt idx="2">
                  <c:v>-1.6803503036499023</c:v>
                </c:pt>
                <c:pt idx="3">
                  <c:v>-5.2463350296020508</c:v>
                </c:pt>
                <c:pt idx="4">
                  <c:v>-4.4616165161132812</c:v>
                </c:pt>
                <c:pt idx="5">
                  <c:v>-7.5532169342041016</c:v>
                </c:pt>
              </c:numCache>
            </c:numRef>
          </c:val>
          <c:smooth val="0"/>
          <c:extLst xmlns:c16r2="http://schemas.microsoft.com/office/drawing/2015/06/chart">
            <c:ext xmlns:c16="http://schemas.microsoft.com/office/drawing/2014/chart" uri="{C3380CC4-5D6E-409C-BE32-E72D297353CC}">
              <c16:uniqueId val="{00000004-3CF3-4523-A1D9-672D6489351F}"/>
            </c:ext>
          </c:extLst>
        </c:ser>
        <c:dLbls>
          <c:showLegendKey val="0"/>
          <c:showVal val="0"/>
          <c:showCatName val="0"/>
          <c:showSerName val="0"/>
          <c:showPercent val="0"/>
          <c:showBubbleSize val="0"/>
        </c:dLbls>
        <c:marker val="1"/>
        <c:smooth val="0"/>
        <c:axId val="1557453328"/>
        <c:axId val="1557455504"/>
        <c:extLst xmlns:c16r2="http://schemas.microsoft.com/office/drawing/2015/06/chart"/>
      </c:lineChart>
      <c:catAx>
        <c:axId val="15574533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prstDash val="sysDash"/>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5504"/>
        <c:crosses val="autoZero"/>
        <c:auto val="1"/>
        <c:lblAlgn val="ctr"/>
        <c:lblOffset val="200"/>
        <c:noMultiLvlLbl val="0"/>
      </c:catAx>
      <c:valAx>
        <c:axId val="1557455504"/>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57453328"/>
        <c:crosses val="autoZero"/>
        <c:crossBetween val="midCat"/>
        <c:majorUnit val="2"/>
      </c:valAx>
      <c:spPr>
        <a:noFill/>
        <a:ln>
          <a:solidFill>
            <a:sysClr val="windowText" lastClr="000000"/>
          </a:solidFill>
        </a:ln>
        <a:effectLst/>
      </c:spPr>
    </c:plotArea>
    <c:legend>
      <c:legendPos val="b"/>
      <c:layout>
        <c:manualLayout>
          <c:xMode val="edge"/>
          <c:yMode val="edge"/>
          <c:x val="5.5251234737256898E-2"/>
          <c:y val="9.6499116588440098E-2"/>
          <c:w val="0.88812489968534902"/>
          <c:h val="0.22445017631616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5.3 - The religious cleavage</a:t>
            </a:r>
            <a:r>
              <a:rPr lang="en-US" b="1" baseline="0"/>
              <a:t> in Australia</a:t>
            </a:r>
            <a:endParaRPr lang="en-US" b="1"/>
          </a:p>
          <a:p>
            <a:pPr>
              <a:defRPr b="1"/>
            </a:pPr>
            <a:r>
              <a:rPr lang="en-US" b="1"/>
              <a:t>Vote for ALP / Greens by religious</a:t>
            </a:r>
            <a:r>
              <a:rPr lang="en-US" b="1" baseline="0"/>
              <a:t> affiliation</a:t>
            </a:r>
            <a:r>
              <a:rPr lang="en-US" b="1"/>
              <a:t>,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1551450099685701"/>
          <c:w val="0.91062130312926604"/>
          <c:h val="0.67800054566185597"/>
        </c:manualLayout>
      </c:layout>
      <c:barChart>
        <c:barDir val="col"/>
        <c:grouping val="clustered"/>
        <c:varyColors val="0"/>
        <c:ser>
          <c:idx val="0"/>
          <c:order val="0"/>
          <c:tx>
            <c:v>No religion</c:v>
          </c:tx>
          <c:spPr>
            <a:solidFill>
              <a:schemeClr val="accent5"/>
            </a:solidFill>
            <a:ln>
              <a:solidFill>
                <a:schemeClr val="accent5"/>
              </a:solidFill>
            </a:ln>
            <a:effectLst/>
          </c:spPr>
          <c:invertIfNegative val="0"/>
          <c:cat>
            <c:strRef>
              <c:f>[1]r_vote!$C$1:$H$1</c:f>
              <c:strCache>
                <c:ptCount val="6"/>
                <c:pt idx="0">
                  <c:v>1963-66</c:v>
                </c:pt>
                <c:pt idx="1">
                  <c:v>1972-77</c:v>
                </c:pt>
                <c:pt idx="2">
                  <c:v>1983-87</c:v>
                </c:pt>
                <c:pt idx="3">
                  <c:v>1990-98</c:v>
                </c:pt>
                <c:pt idx="4">
                  <c:v>2001-07</c:v>
                </c:pt>
                <c:pt idx="5">
                  <c:v>2010-19</c:v>
                </c:pt>
              </c:strCache>
            </c:strRef>
          </c:cat>
          <c:val>
            <c:numRef>
              <c:f>[1]r_vote!$C$22:$H$22</c:f>
              <c:numCache>
                <c:formatCode>General</c:formatCode>
                <c:ptCount val="6"/>
                <c:pt idx="0">
                  <c:v>0.50864750146865845</c:v>
                </c:pt>
                <c:pt idx="1">
                  <c:v>0.56956690549850464</c:v>
                </c:pt>
                <c:pt idx="2">
                  <c:v>0.5688592791557312</c:v>
                </c:pt>
                <c:pt idx="3">
                  <c:v>0.50637626647949219</c:v>
                </c:pt>
                <c:pt idx="4">
                  <c:v>0.58256632089614868</c:v>
                </c:pt>
                <c:pt idx="5">
                  <c:v>0.59762942790985107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Catholic</c:v>
          </c:tx>
          <c:spPr>
            <a:solidFill>
              <a:srgbClr val="FF0000"/>
            </a:solidFill>
            <a:ln>
              <a:solidFill>
                <a:srgbClr val="FF0000"/>
              </a:solidFill>
            </a:ln>
            <a:effectLst/>
          </c:spPr>
          <c:invertIfNegative val="0"/>
          <c:cat>
            <c:strRef>
              <c:f>[1]r_vote!$C$1:$H$1</c:f>
              <c:strCache>
                <c:ptCount val="6"/>
                <c:pt idx="0">
                  <c:v>1963-66</c:v>
                </c:pt>
                <c:pt idx="1">
                  <c:v>1972-77</c:v>
                </c:pt>
                <c:pt idx="2">
                  <c:v>1983-87</c:v>
                </c:pt>
                <c:pt idx="3">
                  <c:v>1990-98</c:v>
                </c:pt>
                <c:pt idx="4">
                  <c:v>2001-07</c:v>
                </c:pt>
                <c:pt idx="5">
                  <c:v>2010-19</c:v>
                </c:pt>
              </c:strCache>
            </c:strRef>
          </c:cat>
          <c:val>
            <c:numRef>
              <c:f>[1]r_vote!$C$23:$H$23</c:f>
              <c:numCache>
                <c:formatCode>General</c:formatCode>
                <c:ptCount val="6"/>
                <c:pt idx="0">
                  <c:v>0.6519964337348938</c:v>
                </c:pt>
                <c:pt idx="1">
                  <c:v>0.51883715391159058</c:v>
                </c:pt>
                <c:pt idx="2">
                  <c:v>0.52288717031478882</c:v>
                </c:pt>
                <c:pt idx="3">
                  <c:v>0.49028170108795166</c:v>
                </c:pt>
                <c:pt idx="4">
                  <c:v>0.48843729496002197</c:v>
                </c:pt>
                <c:pt idx="5">
                  <c:v>0.43286526203155518</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v>Protestant</c:v>
          </c:tx>
          <c:spPr>
            <a:solidFill>
              <a:schemeClr val="accent6"/>
            </a:solidFill>
            <a:ln>
              <a:solidFill>
                <a:schemeClr val="accent6"/>
              </a:solidFill>
            </a:ln>
            <a:effectLst/>
          </c:spPr>
          <c:invertIfNegative val="0"/>
          <c:cat>
            <c:strRef>
              <c:f>[1]r_vote!$C$1:$H$1</c:f>
              <c:strCache>
                <c:ptCount val="6"/>
                <c:pt idx="0">
                  <c:v>1963-66</c:v>
                </c:pt>
                <c:pt idx="1">
                  <c:v>1972-77</c:v>
                </c:pt>
                <c:pt idx="2">
                  <c:v>1983-87</c:v>
                </c:pt>
                <c:pt idx="3">
                  <c:v>1990-98</c:v>
                </c:pt>
                <c:pt idx="4">
                  <c:v>2001-07</c:v>
                </c:pt>
                <c:pt idx="5">
                  <c:v>2010-19</c:v>
                </c:pt>
              </c:strCache>
            </c:strRef>
          </c:cat>
          <c:val>
            <c:numRef>
              <c:f>[1]r_vote!$C$24:$H$24</c:f>
              <c:numCache>
                <c:formatCode>General</c:formatCode>
                <c:ptCount val="6"/>
                <c:pt idx="0">
                  <c:v>0.45595741271972656</c:v>
                </c:pt>
                <c:pt idx="1">
                  <c:v>0.41857880353927612</c:v>
                </c:pt>
                <c:pt idx="2">
                  <c:v>0.44644993543624878</c:v>
                </c:pt>
                <c:pt idx="3">
                  <c:v>0.3848191499710083</c:v>
                </c:pt>
                <c:pt idx="4">
                  <c:v>0.38372653722763062</c:v>
                </c:pt>
                <c:pt idx="5">
                  <c:v>0.34732347726821899</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1617536752"/>
        <c:axId val="1617538928"/>
        <c:extLst xmlns:c16r2="http://schemas.microsoft.com/office/drawing/2015/06/chart">
          <c:ext xmlns:c15="http://schemas.microsoft.com/office/drawing/2012/chart" uri="{02D57815-91ED-43cb-92C2-25804820EDAC}">
            <c15:filteredBarSeries>
              <c15:ser>
                <c:idx val="3"/>
                <c:order val="3"/>
                <c:tx>
                  <c:v>Autres</c:v>
                </c:tx>
                <c:spPr>
                  <a:solidFill>
                    <a:schemeClr val="accent4"/>
                  </a:solidFill>
                  <a:ln>
                    <a:solidFill>
                      <a:schemeClr val="accent4"/>
                    </a:solidFill>
                  </a:ln>
                  <a:effectLst/>
                </c:spPr>
                <c:invertIfNegative val="0"/>
                <c:cat>
                  <c:strRef>
                    <c:extLst xmlns:c16r2="http://schemas.microsoft.com/office/drawing/2015/06/chart">
                      <c:ext uri="{02D57815-91ED-43cb-92C2-25804820EDAC}">
                        <c15:formulaRef>
                          <c15:sqref>[1]r_vote!$C$1:$H$1</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[1]r_vote!$C$25:$H$25</c15:sqref>
                        </c15:formulaRef>
                      </c:ext>
                    </c:extLst>
                    <c:numCache>
                      <c:formatCode>General</c:formatCode>
                      <c:ptCount val="6"/>
                      <c:pt idx="0">
                        <c:v>0.44709861278533936</c:v>
                      </c:pt>
                      <c:pt idx="1">
                        <c:v>0.47375571727752686</c:v>
                      </c:pt>
                      <c:pt idx="2">
                        <c:v>0.53340446949005127</c:v>
                      </c:pt>
                      <c:pt idx="3">
                        <c:v>0.38715270161628723</c:v>
                      </c:pt>
                      <c:pt idx="4">
                        <c:v>0.66995108127593994</c:v>
                      </c:pt>
                      <c:pt idx="5">
                        <c:v>0.55583059787750244</c:v>
                      </c:pt>
                    </c:numCache>
                  </c:numRef>
                </c:val>
                <c:extLst xmlns:c16r2="http://schemas.microsoft.com/office/drawing/2015/06/chart">
                  <c:ext xmlns:c16="http://schemas.microsoft.com/office/drawing/2014/chart" uri="{C3380CC4-5D6E-409C-BE32-E72D297353CC}">
                    <c16:uniqueId val="{00000002-E74E-4A5D-9EF7-D491C837B0E3}"/>
                  </c:ext>
                </c:extLst>
              </c15:ser>
            </c15:filteredBarSeries>
          </c:ext>
        </c:extLst>
      </c:barChart>
      <c:catAx>
        <c:axId val="1617536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8928"/>
        <c:crosses val="autoZero"/>
        <c:auto val="1"/>
        <c:lblAlgn val="ctr"/>
        <c:lblOffset val="100"/>
        <c:noMultiLvlLbl val="0"/>
      </c:catAx>
      <c:valAx>
        <c:axId val="161753892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6752"/>
        <c:crosses val="autoZero"/>
        <c:crossBetween val="between"/>
      </c:valAx>
      <c:spPr>
        <a:noFill/>
        <a:ln>
          <a:solidFill>
            <a:sysClr val="windowText" lastClr="000000"/>
          </a:solidFill>
        </a:ln>
        <a:effectLst/>
      </c:spPr>
    </c:plotArea>
    <c:legend>
      <c:legendPos val="b"/>
      <c:layout>
        <c:manualLayout>
          <c:xMode val="edge"/>
          <c:yMode val="edge"/>
          <c:x val="0.50543774429980104"/>
          <c:y val="0.123704605341213"/>
          <c:w val="0.470673964606963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Figure 5.4 - The</a:t>
            </a:r>
            <a:r>
              <a:rPr lang="en-US" sz="1680" baseline="0"/>
              <a:t> emergence of a multi-elite party system</a:t>
            </a:r>
          </a:p>
          <a:p>
            <a:pPr>
              <a:defRPr b="1"/>
            </a:pPr>
            <a:r>
              <a:rPr lang="en-US" sz="1680" baseline="0"/>
              <a:t>in Australia</a:t>
            </a:r>
            <a:r>
              <a:rPr lang="en-US" sz="1680"/>
              <a:t>, 1963-2019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35135206552201"/>
          <c:w val="0.90363229580889004"/>
          <c:h val="0.62595408248874695"/>
        </c:manualLayout>
      </c:layout>
      <c:lineChart>
        <c:grouping val="standard"/>
        <c:varyColors val="0"/>
        <c:ser>
          <c:idx val="0"/>
          <c:order val="0"/>
          <c:tx>
            <c:v>zero</c:v>
          </c:tx>
          <c:spPr>
            <a:ln w="28575" cap="rnd">
              <a:solidFill>
                <a:sysClr val="windowText" lastClr="000000"/>
              </a:solidFill>
              <a:round/>
            </a:ln>
            <a:effectLst/>
          </c:spPr>
          <c:marker>
            <c:symbol val="none"/>
          </c:marker>
          <c:cat>
            <c:strRef>
              <c:f>[1]r_votediff!$C$2:$C$7</c:f>
              <c:strCache>
                <c:ptCount val="6"/>
                <c:pt idx="0">
                  <c:v>1963-66</c:v>
                </c:pt>
                <c:pt idx="1">
                  <c:v>1972-77</c:v>
                </c:pt>
                <c:pt idx="2">
                  <c:v>1983-87</c:v>
                </c:pt>
                <c:pt idx="3">
                  <c:v>1990-98</c:v>
                </c:pt>
                <c:pt idx="4">
                  <c:v>2001-07</c:v>
                </c:pt>
                <c:pt idx="5">
                  <c:v>2010-19</c:v>
                </c:pt>
              </c:strCache>
            </c:strRef>
          </c:cat>
          <c:val>
            <c:numRef>
              <c:f>[1]r_votediff!$B$2:$B$7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F7AC-470E-9FD7-99A407DF071A}"/>
            </c:ext>
          </c:extLst>
        </c:ser>
        <c:ser>
          <c:idx val="1"/>
          <c:order val="1"/>
          <c:tx>
            <c:v>Difference between (% of top 10% educated) and (% of bottom 90% educated) voting Labor / Greens</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1-F7AC-470E-9FD7-99A407DF071A}"/>
            </c:ext>
          </c:extLst>
        </c:ser>
        <c:ser>
          <c:idx val="2"/>
          <c:order val="2"/>
          <c:tx>
            <c:v>Difference between (% of top 10% earners) and (% of bottom 90% earners) voting Labor / Greens</c:v>
          </c:tx>
          <c:spPr>
            <a:ln w="38100" cap="rnd">
              <a:solidFill>
                <a:srgbClr val="FF0000"/>
              </a:solidFill>
              <a:round/>
            </a:ln>
            <a:effectLst/>
          </c:spPr>
          <c:marker>
            <c:symbol val="square"/>
            <c:size val="9"/>
            <c:spPr>
              <a:solidFill>
                <a:srgbClr val="FF0000"/>
              </a:solidFill>
              <a:ln w="9525">
                <a:solidFill>
                  <a:srgbClr val="FF0000"/>
                </a:solidFill>
              </a:ln>
              <a:effectLst/>
            </c:spPr>
          </c:marker>
          <c:cat>
            <c:strRef>
              <c:f>[1]r_votediff!$C$2:$C$7</c:f>
              <c:strCache>
                <c:ptCount val="6"/>
                <c:pt idx="0">
                  <c:v>1963-66</c:v>
                </c:pt>
                <c:pt idx="1">
                  <c:v>1972-77</c:v>
                </c:pt>
                <c:pt idx="2">
                  <c:v>1983-87</c:v>
                </c:pt>
                <c:pt idx="3">
                  <c:v>1990-98</c:v>
                </c:pt>
                <c:pt idx="4">
                  <c:v>2001-07</c:v>
                </c:pt>
                <c:pt idx="5">
                  <c:v>2010-19</c:v>
                </c:pt>
              </c:strCache>
            </c:strRef>
          </c:cat>
          <c:val>
            <c:numRef>
              <c:f>[1]r_votediff!$AJ$2:$AJ$7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2-F7AC-470E-9FD7-99A407DF071A}"/>
            </c:ext>
          </c:extLst>
        </c:ser>
        <c:dLbls>
          <c:showLegendKey val="0"/>
          <c:showVal val="0"/>
          <c:showCatName val="0"/>
          <c:showSerName val="0"/>
          <c:showPercent val="0"/>
          <c:showBubbleSize val="0"/>
        </c:dLbls>
        <c:smooth val="0"/>
        <c:axId val="1617533488"/>
        <c:axId val="1617532400"/>
      </c:lineChart>
      <c:catAx>
        <c:axId val="16175334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2400"/>
        <c:crosses val="autoZero"/>
        <c:auto val="1"/>
        <c:lblAlgn val="ctr"/>
        <c:lblOffset val="200"/>
        <c:noMultiLvlLbl val="0"/>
      </c:catAx>
      <c:valAx>
        <c:axId val="1617532400"/>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34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78354767613399E-2"/>
          <c:y val="0.121635330801715"/>
          <c:w val="0.59264808058350005"/>
          <c:h val="0.197953536826889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5.5 - Election results in New Zealand, 1946-2020</a:t>
            </a:r>
            <a:endParaRPr lang="en-US" sz="1680">
              <a:effectLst/>
            </a:endParaRPr>
          </a:p>
        </c:rich>
      </c:tx>
      <c:layout/>
      <c:overlay val="0"/>
      <c:spPr>
        <a:noFill/>
        <a:ln>
          <a:noFill/>
        </a:ln>
        <a:effectLst/>
      </c:spPr>
      <c:txPr>
        <a:bodyPr rot="0" spcFirstLastPara="1" vertOverflow="ellipsis" vert="horz" wrap="square" anchor="ctr" anchorCtr="1"/>
        <a:lstStyle/>
        <a:p>
          <a:pPr>
            <a:defRPr sz="168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8949725797642898E-2"/>
          <c:y val="8.4082668421078699E-2"/>
          <c:w val="0.87154133933120703"/>
          <c:h val="0.73014824694568103"/>
        </c:manualLayout>
      </c:layout>
      <c:lineChart>
        <c:grouping val="standard"/>
        <c:varyColors val="0"/>
        <c:ser>
          <c:idx val="0"/>
          <c:order val="0"/>
          <c:tx>
            <c:v>Labour Party</c:v>
          </c:tx>
          <c:spPr>
            <a:ln w="38100" cap="rnd">
              <a:solidFill>
                <a:srgbClr val="FF0000"/>
              </a:solidFill>
              <a:round/>
            </a:ln>
            <a:effectLst/>
          </c:spPr>
          <c:marker>
            <c:symbol val="triangle"/>
            <c:size val="11"/>
            <c:spPr>
              <a:solidFill>
                <a:srgbClr val="FF0000"/>
              </a:solidFill>
              <a:ln w="9525">
                <a:solidFill>
                  <a:srgbClr val="FF0000"/>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[2]r_elec!$B$2:$B$30</c:f>
              <c:numCache>
                <c:formatCode>General</c:formatCode>
                <c:ptCount val="29"/>
                <c:pt idx="0">
                  <c:v>0.51280000000000003</c:v>
                </c:pt>
                <c:pt idx="1">
                  <c:v>0.47159999999999996</c:v>
                </c:pt>
                <c:pt idx="2">
                  <c:v>0.45799999999999996</c:v>
                </c:pt>
                <c:pt idx="3">
                  <c:v>0.441</c:v>
                </c:pt>
                <c:pt idx="4">
                  <c:v>0.48310000000000003</c:v>
                </c:pt>
                <c:pt idx="5">
                  <c:v>0.434</c:v>
                </c:pt>
                <c:pt idx="6">
                  <c:v>0.43700000000000006</c:v>
                </c:pt>
                <c:pt idx="7">
                  <c:v>0.41439999999999999</c:v>
                </c:pt>
                <c:pt idx="8">
                  <c:v>0.442</c:v>
                </c:pt>
                <c:pt idx="9">
                  <c:v>0.48369999999999996</c:v>
                </c:pt>
                <c:pt idx="10">
                  <c:v>0.39560000000000001</c:v>
                </c:pt>
                <c:pt idx="11">
                  <c:v>0.40409999999999996</c:v>
                </c:pt>
                <c:pt idx="12">
                  <c:v>0.3901</c:v>
                </c:pt>
                <c:pt idx="13">
                  <c:v>0.42969999999999997</c:v>
                </c:pt>
                <c:pt idx="14">
                  <c:v>0.47960000000000003</c:v>
                </c:pt>
                <c:pt idx="15">
                  <c:v>0.35139999999999999</c:v>
                </c:pt>
                <c:pt idx="16">
                  <c:v>0.3468</c:v>
                </c:pt>
                <c:pt idx="17">
                  <c:v>0.28190000000000004</c:v>
                </c:pt>
                <c:pt idx="18">
                  <c:v>0.38740000000000002</c:v>
                </c:pt>
                <c:pt idx="19">
                  <c:v>0.41259999999999997</c:v>
                </c:pt>
                <c:pt idx="20">
                  <c:v>0.41100000000000003</c:v>
                </c:pt>
                <c:pt idx="21">
                  <c:v>0.33990000000000004</c:v>
                </c:pt>
                <c:pt idx="22">
                  <c:v>0.27479999999999999</c:v>
                </c:pt>
                <c:pt idx="23">
                  <c:v>0.25129999999999997</c:v>
                </c:pt>
                <c:pt idx="24">
                  <c:v>0.36890000000000001</c:v>
                </c:pt>
                <c:pt idx="25">
                  <c:v>0.50009999999999999</c:v>
                </c:pt>
              </c:numCache>
            </c:numRef>
          </c:val>
          <c:smooth val="0"/>
          <c:extLst xmlns:c16r2="http://schemas.microsoft.com/office/drawing/2015/06/chart">
            <c:ext xmlns:c16="http://schemas.microsoft.com/office/drawing/2014/chart" uri="{C3380CC4-5D6E-409C-BE32-E72D297353CC}">
              <c16:uniqueId val="{00000000-AF43-41BA-875C-6787CABCDEF4}"/>
            </c:ext>
          </c:extLst>
        </c:ser>
        <c:ser>
          <c:idx val="6"/>
          <c:order val="1"/>
          <c:tx>
            <c:v>National Party</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[2]r_elec!$C$2:$C$30</c:f>
              <c:numCache>
                <c:formatCode>General</c:formatCode>
                <c:ptCount val="29"/>
                <c:pt idx="0">
                  <c:v>0.48430000000000001</c:v>
                </c:pt>
                <c:pt idx="1">
                  <c:v>0.51880000000000004</c:v>
                </c:pt>
                <c:pt idx="2">
                  <c:v>0.54</c:v>
                </c:pt>
                <c:pt idx="3">
                  <c:v>0.44299999999999995</c:v>
                </c:pt>
                <c:pt idx="4">
                  <c:v>0.44209999999999999</c:v>
                </c:pt>
                <c:pt idx="5">
                  <c:v>0.47600000000000003</c:v>
                </c:pt>
                <c:pt idx="6">
                  <c:v>0.47100000000000003</c:v>
                </c:pt>
                <c:pt idx="7">
                  <c:v>0.43640000000000001</c:v>
                </c:pt>
                <c:pt idx="8">
                  <c:v>0.45200000000000001</c:v>
                </c:pt>
                <c:pt idx="9">
                  <c:v>0.41499999999999998</c:v>
                </c:pt>
                <c:pt idx="10">
                  <c:v>0.47590000000000005</c:v>
                </c:pt>
                <c:pt idx="11">
                  <c:v>0.3982</c:v>
                </c:pt>
                <c:pt idx="12">
                  <c:v>0.38770000000000004</c:v>
                </c:pt>
                <c:pt idx="13">
                  <c:v>0.3589</c:v>
                </c:pt>
                <c:pt idx="14">
                  <c:v>0.44020000000000004</c:v>
                </c:pt>
                <c:pt idx="15">
                  <c:v>0.47820000000000001</c:v>
                </c:pt>
                <c:pt idx="16">
                  <c:v>0.35049999999999998</c:v>
                </c:pt>
                <c:pt idx="17">
                  <c:v>0.3387</c:v>
                </c:pt>
                <c:pt idx="18">
                  <c:v>0.30499999999999999</c:v>
                </c:pt>
                <c:pt idx="19">
                  <c:v>0.20929999999999999</c:v>
                </c:pt>
                <c:pt idx="20">
                  <c:v>0.39100000000000001</c:v>
                </c:pt>
                <c:pt idx="21">
                  <c:v>0.44390000000000002</c:v>
                </c:pt>
                <c:pt idx="22">
                  <c:v>0.47310000000000002</c:v>
                </c:pt>
                <c:pt idx="23">
                  <c:v>0.47039999999999998</c:v>
                </c:pt>
                <c:pt idx="24">
                  <c:v>0.44450000000000001</c:v>
                </c:pt>
                <c:pt idx="25">
                  <c:v>0.25580000000000003</c:v>
                </c:pt>
              </c:numCache>
            </c:numRef>
          </c:val>
          <c:smooth val="0"/>
          <c:extLst xmlns:c16r2="http://schemas.microsoft.com/office/drawing/2015/06/chart">
            <c:ext xmlns:c16="http://schemas.microsoft.com/office/drawing/2014/chart" uri="{C3380CC4-5D6E-409C-BE32-E72D297353CC}">
              <c16:uniqueId val="{00000001-AF43-41BA-875C-6787CABCDEF4}"/>
            </c:ext>
          </c:extLst>
        </c:ser>
        <c:ser>
          <c:idx val="1"/>
          <c:order val="3"/>
          <c:tx>
            <c:v>Social Credit</c:v>
          </c:tx>
          <c:spPr>
            <a:ln w="38100" cap="rnd">
              <a:solidFill>
                <a:schemeClr val="accent2"/>
              </a:solidFill>
              <a:round/>
            </a:ln>
            <a:effectLst/>
          </c:spPr>
          <c:marker>
            <c:symbol val="diamond"/>
            <c:size val="13"/>
            <c:spPr>
              <a:solidFill>
                <a:schemeClr val="bg1"/>
              </a:solidFill>
              <a:ln w="9525">
                <a:solidFill>
                  <a:schemeClr val="accent2"/>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[2]r_elec!$D$2:$D$30</c:f>
              <c:numCache>
                <c:formatCode>General</c:formatCode>
                <c:ptCount val="29"/>
                <c:pt idx="3">
                  <c:v>0.11199999999999999</c:v>
                </c:pt>
                <c:pt idx="4">
                  <c:v>7.2099999999999997E-2</c:v>
                </c:pt>
                <c:pt idx="5">
                  <c:v>8.5999999999999993E-2</c:v>
                </c:pt>
                <c:pt idx="6">
                  <c:v>7.9000000000000001E-2</c:v>
                </c:pt>
                <c:pt idx="7">
                  <c:v>0.14480000000000001</c:v>
                </c:pt>
                <c:pt idx="8">
                  <c:v>9.0999999999999998E-2</c:v>
                </c:pt>
                <c:pt idx="9">
                  <c:v>6.6500000000000004E-2</c:v>
                </c:pt>
                <c:pt idx="10">
                  <c:v>7.4299999999999991E-2</c:v>
                </c:pt>
                <c:pt idx="11">
                  <c:v>0.16070000000000001</c:v>
                </c:pt>
                <c:pt idx="12">
                  <c:v>0.20649999999999999</c:v>
                </c:pt>
                <c:pt idx="13">
                  <c:v>7.6299999999999993E-2</c:v>
                </c:pt>
                <c:pt idx="14">
                  <c:v>5.74E-2</c:v>
                </c:pt>
                <c:pt idx="15">
                  <c:v>2.6499999999999999E-2</c:v>
                </c:pt>
              </c:numCache>
            </c:numRef>
          </c:val>
          <c:smooth val="0"/>
          <c:extLst xmlns:c16r2="http://schemas.microsoft.com/office/drawing/2015/06/chart">
            <c:ext xmlns:c16="http://schemas.microsoft.com/office/drawing/2014/chart" uri="{C3380CC4-5D6E-409C-BE32-E72D297353CC}">
              <c16:uniqueId val="{00000002-AF43-41BA-875C-6787CABCDEF4}"/>
            </c:ext>
          </c:extLst>
        </c:ser>
        <c:ser>
          <c:idx val="3"/>
          <c:order val="4"/>
          <c:tx>
            <c:v>Green / Values / Alliance</c:v>
          </c:tx>
          <c:spPr>
            <a:ln w="38100" cap="rnd">
              <a:solidFill>
                <a:schemeClr val="accent6"/>
              </a:solidFill>
              <a:round/>
            </a:ln>
            <a:effectLst/>
          </c:spPr>
          <c:marker>
            <c:symbol val="x"/>
            <c:size val="9"/>
            <c:spPr>
              <a:solidFill>
                <a:schemeClr val="accent6"/>
              </a:solidFill>
              <a:ln w="9525">
                <a:solidFill>
                  <a:schemeClr val="accent6"/>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[2]r_elec!$E$2:$E$30</c:f>
              <c:numCache>
                <c:formatCode>General</c:formatCode>
                <c:ptCount val="29"/>
                <c:pt idx="9">
                  <c:v>1.9599999999999999E-2</c:v>
                </c:pt>
                <c:pt idx="10">
                  <c:v>5.1900000000000002E-2</c:v>
                </c:pt>
                <c:pt idx="11">
                  <c:v>2.41E-2</c:v>
                </c:pt>
                <c:pt idx="12">
                  <c:v>1.9E-3</c:v>
                </c:pt>
                <c:pt idx="13">
                  <c:v>2E-3</c:v>
                </c:pt>
                <c:pt idx="14">
                  <c:v>8.0000000000000004E-4</c:v>
                </c:pt>
                <c:pt idx="15">
                  <c:v>6.8499999999999991E-2</c:v>
                </c:pt>
                <c:pt idx="16">
                  <c:v>0.18210000000000001</c:v>
                </c:pt>
                <c:pt idx="17">
                  <c:v>0.10099999999999999</c:v>
                </c:pt>
                <c:pt idx="18">
                  <c:v>0.129</c:v>
                </c:pt>
                <c:pt idx="19">
                  <c:v>7.0000000000000007E-2</c:v>
                </c:pt>
                <c:pt idx="20">
                  <c:v>5.2999999999999999E-2</c:v>
                </c:pt>
                <c:pt idx="21">
                  <c:v>6.7199999999999996E-2</c:v>
                </c:pt>
                <c:pt idx="22">
                  <c:v>0.1106</c:v>
                </c:pt>
                <c:pt idx="23">
                  <c:v>0.107</c:v>
                </c:pt>
                <c:pt idx="24">
                  <c:v>6.2699999999999992E-2</c:v>
                </c:pt>
                <c:pt idx="25">
                  <c:v>7.8600000000000003E-2</c:v>
                </c:pt>
              </c:numCache>
            </c:numRef>
          </c:val>
          <c:smooth val="0"/>
          <c:extLst xmlns:c16r2="http://schemas.microsoft.com/office/drawing/2015/06/chart">
            <c:ext xmlns:c16="http://schemas.microsoft.com/office/drawing/2014/chart" uri="{C3380CC4-5D6E-409C-BE32-E72D297353CC}">
              <c16:uniqueId val="{00000003-AF43-41BA-875C-6787CABCDEF4}"/>
            </c:ext>
          </c:extLst>
        </c:ser>
        <c:ser>
          <c:idx val="2"/>
          <c:order val="5"/>
          <c:tx>
            <c:v>New Zealand First</c:v>
          </c:tx>
          <c:spPr>
            <a:ln w="38100" cap="rnd">
              <a:solidFill>
                <a:schemeClr val="tx1"/>
              </a:solidFill>
              <a:round/>
            </a:ln>
            <a:effectLst/>
          </c:spPr>
          <c:marker>
            <c:symbol val="diamond"/>
            <c:size val="13"/>
            <c:spPr>
              <a:solidFill>
                <a:schemeClr val="bg1"/>
              </a:solidFill>
              <a:ln w="9525">
                <a:solidFill>
                  <a:schemeClr val="tx1"/>
                </a:solidFill>
              </a:ln>
              <a:effectLst/>
            </c:spPr>
          </c:marker>
          <c:cat>
            <c:numRef>
              <c:f>[2]r_elec!$A$2:$A$30</c:f>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f>[2]r_elec!$F$2:$F$30</c:f>
              <c:numCache>
                <c:formatCode>General</c:formatCode>
                <c:ptCount val="29"/>
                <c:pt idx="16">
                  <c:v>8.4000000000000005E-2</c:v>
                </c:pt>
                <c:pt idx="17">
                  <c:v>0.13350000000000001</c:v>
                </c:pt>
                <c:pt idx="18">
                  <c:v>4.2599999999999999E-2</c:v>
                </c:pt>
                <c:pt idx="19">
                  <c:v>0.1038</c:v>
                </c:pt>
                <c:pt idx="20">
                  <c:v>5.7200000000000001E-2</c:v>
                </c:pt>
                <c:pt idx="21">
                  <c:v>4.07E-2</c:v>
                </c:pt>
                <c:pt idx="22">
                  <c:v>6.59E-2</c:v>
                </c:pt>
                <c:pt idx="23">
                  <c:v>8.6599999999999996E-2</c:v>
                </c:pt>
                <c:pt idx="24">
                  <c:v>7.2000000000000008E-2</c:v>
                </c:pt>
                <c:pt idx="25">
                  <c:v>2.5999999999999999E-2</c:v>
                </c:pt>
              </c:numCache>
            </c:numRef>
          </c:val>
          <c:smooth val="0"/>
          <c:extLst xmlns:c16r2="http://schemas.microsoft.com/office/drawing/2015/06/chart">
            <c:ext xmlns:c16="http://schemas.microsoft.com/office/drawing/2014/chart" uri="{C3380CC4-5D6E-409C-BE32-E72D297353CC}">
              <c16:uniqueId val="{00000004-AF43-41BA-875C-6787CABCDEF4}"/>
            </c:ext>
          </c:extLst>
        </c:ser>
        <c:dLbls>
          <c:showLegendKey val="0"/>
          <c:showVal val="0"/>
          <c:showCatName val="0"/>
          <c:showSerName val="0"/>
          <c:showPercent val="0"/>
          <c:showBubbleSize val="0"/>
        </c:dLbls>
        <c:marker val="1"/>
        <c:smooth val="0"/>
        <c:axId val="1617534032"/>
        <c:axId val="1617534576"/>
        <c:extLst xmlns:c16r2="http://schemas.microsoft.com/office/drawing/2015/06/chart">
          <c:ext xmlns:c15="http://schemas.microsoft.com/office/drawing/2012/chart" uri="{02D57815-91ED-43cb-92C2-25804820EDAC}">
            <c15:filteredLineSeries>
              <c15:ser>
                <c:idx val="4"/>
                <c:order val="2"/>
                <c:tx>
                  <c:v>Act</c:v>
                </c:tx>
                <c:spPr>
                  <a:ln w="38100" cap="rnd">
                    <a:solidFill>
                      <a:schemeClr val="accent4"/>
                    </a:solidFill>
                    <a:round/>
                  </a:ln>
                  <a:effectLst/>
                </c:spPr>
                <c:marker>
                  <c:symbol val="circle"/>
                  <c:size val="10"/>
                  <c:spPr>
                    <a:solidFill>
                      <a:schemeClr val="bg1"/>
                    </a:solidFill>
                    <a:ln w="9525">
                      <a:solidFill>
                        <a:schemeClr val="accent4"/>
                      </a:solidFill>
                    </a:ln>
                    <a:effectLst/>
                  </c:spPr>
                </c:marker>
                <c:cat>
                  <c:numRef>
                    <c:extLst xmlns:c16r2="http://schemas.microsoft.com/office/drawing/2015/06/chart">
                      <c:ext uri="{02D57815-91ED-43cb-92C2-25804820EDAC}">
                        <c15:formulaRef>
                          <c15:sqref>[2]r_elec!$A$2:$A$30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c:ext uri="{02D57815-91ED-43cb-92C2-25804820EDAC}">
                        <c15:formulaRef>
                          <c15:sqref>[2]r_elec!$G$2:$G$30</c15:sqref>
                        </c15:formulaRef>
                      </c:ext>
                    </c:extLst>
                    <c:numCache>
                      <c:formatCode>General</c:formatCode>
                      <c:ptCount val="29"/>
                      <c:pt idx="17">
                        <c:v>6.0999999999999999E-2</c:v>
                      </c:pt>
                      <c:pt idx="18">
                        <c:v>7.0400000000000004E-2</c:v>
                      </c:pt>
                      <c:pt idx="19">
                        <c:v>7.1399999999999991E-2</c:v>
                      </c:pt>
                      <c:pt idx="20">
                        <c:v>1.5100000000000001E-2</c:v>
                      </c:pt>
                      <c:pt idx="21">
                        <c:v>3.6499999999999998E-2</c:v>
                      </c:pt>
                      <c:pt idx="22">
                        <c:v>1.0700000000000001E-2</c:v>
                      </c:pt>
                      <c:pt idx="23">
                        <c:v>6.8999999999999999E-3</c:v>
                      </c:pt>
                      <c:pt idx="24">
                        <c:v>5.0000000000000001E-3</c:v>
                      </c:pt>
                      <c:pt idx="25">
                        <c:v>7.5899999999999995E-2</c:v>
                      </c:pt>
                    </c:numCache>
                  </c:numRef>
                </c:val>
                <c:smooth val="0"/>
                <c:extLst xmlns:c16r2="http://schemas.microsoft.com/office/drawing/2015/06/chart">
                  <c:ext xmlns:c16="http://schemas.microsoft.com/office/drawing/2014/chart" uri="{C3380CC4-5D6E-409C-BE32-E72D297353CC}">
                    <c16:uniqueId val="{00000005-AF43-41BA-875C-6787CABCDEF4}"/>
                  </c:ext>
                </c:extLst>
              </c15:ser>
            </c15:filteredLineSeries>
            <c15:filteredLineSeries>
              <c15:ser>
                <c:idx val="5"/>
                <c:order val="6"/>
                <c:tx>
                  <c:v>United New Zealand</c:v>
                </c:tx>
                <c:spPr>
                  <a:ln w="38100" cap="rnd">
                    <a:solidFill>
                      <a:srgbClr val="7030A0"/>
                    </a:solidFill>
                    <a:round/>
                  </a:ln>
                  <a:effectLst/>
                </c:spPr>
                <c:marker>
                  <c:symbol val="triangle"/>
                  <c:size val="11"/>
                  <c:spPr>
                    <a:solidFill>
                      <a:schemeClr val="bg1"/>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[2]r_elec!$A$2:$A$30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[2]r_elec!$H$2:$H$30</c15:sqref>
                        </c15:formulaRef>
                      </c:ext>
                    </c:extLst>
                    <c:numCache>
                      <c:formatCode>General</c:formatCode>
                      <c:ptCount val="29"/>
                      <c:pt idx="17">
                        <c:v>8.8000000000000005E-3</c:v>
                      </c:pt>
                      <c:pt idx="18">
                        <c:v>5.4000000000000003E-3</c:v>
                      </c:pt>
                      <c:pt idx="19">
                        <c:v>6.6900000000000001E-2</c:v>
                      </c:pt>
                      <c:pt idx="20">
                        <c:v>2.6699999999999998E-2</c:v>
                      </c:pt>
                      <c:pt idx="21">
                        <c:v>8.6999999999999994E-3</c:v>
                      </c:pt>
                      <c:pt idx="22">
                        <c:v>6.0000000000000001E-3</c:v>
                      </c:pt>
                      <c:pt idx="23">
                        <c:v>2.2000000000000001E-3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AF43-41BA-875C-6787CABCDEF4}"/>
                  </c:ext>
                </c:extLst>
              </c15:ser>
            </c15:filteredLineSeries>
            <c15:filteredLineSeries>
              <c15:ser>
                <c:idx val="7"/>
                <c:order val="7"/>
                <c:tx>
                  <c:v>Other left</c:v>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[2]r_elec!$A$2:$A$30</c15:sqref>
                        </c15:formulaRef>
                      </c:ext>
                    </c:extLst>
                    <c:numCache>
                      <c:formatCode>General</c:formatCode>
                      <c:ptCount val="29"/>
                      <c:pt idx="0">
                        <c:v>1946</c:v>
                      </c:pt>
                      <c:pt idx="1">
                        <c:v>1949</c:v>
                      </c:pt>
                      <c:pt idx="2">
                        <c:v>1951</c:v>
                      </c:pt>
                      <c:pt idx="3">
                        <c:v>1954</c:v>
                      </c:pt>
                      <c:pt idx="4">
                        <c:v>1957</c:v>
                      </c:pt>
                      <c:pt idx="5">
                        <c:v>1960</c:v>
                      </c:pt>
                      <c:pt idx="6">
                        <c:v>1963</c:v>
                      </c:pt>
                      <c:pt idx="7">
                        <c:v>1966</c:v>
                      </c:pt>
                      <c:pt idx="8">
                        <c:v>1969</c:v>
                      </c:pt>
                      <c:pt idx="9">
                        <c:v>1972</c:v>
                      </c:pt>
                      <c:pt idx="10">
                        <c:v>1975</c:v>
                      </c:pt>
                      <c:pt idx="11">
                        <c:v>1978</c:v>
                      </c:pt>
                      <c:pt idx="12">
                        <c:v>1981</c:v>
                      </c:pt>
                      <c:pt idx="13">
                        <c:v>1984</c:v>
                      </c:pt>
                      <c:pt idx="14">
                        <c:v>1987</c:v>
                      </c:pt>
                      <c:pt idx="15">
                        <c:v>1990</c:v>
                      </c:pt>
                      <c:pt idx="16">
                        <c:v>1993</c:v>
                      </c:pt>
                      <c:pt idx="17">
                        <c:v>1996</c:v>
                      </c:pt>
                      <c:pt idx="18">
                        <c:v>1999</c:v>
                      </c:pt>
                      <c:pt idx="19">
                        <c:v>2002</c:v>
                      </c:pt>
                      <c:pt idx="20">
                        <c:v>2005</c:v>
                      </c:pt>
                      <c:pt idx="21">
                        <c:v>2008</c:v>
                      </c:pt>
                      <c:pt idx="22">
                        <c:v>2011</c:v>
                      </c:pt>
                      <c:pt idx="23">
                        <c:v>2014</c:v>
                      </c:pt>
                      <c:pt idx="24">
                        <c:v>2017</c:v>
                      </c:pt>
                      <c:pt idx="25">
                        <c:v>2020</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[2]r_elec!$I$2:$I$30</c15:sqref>
                        </c15:formulaRef>
                      </c:ext>
                    </c:extLst>
                    <c:numCache>
                      <c:formatCode>General</c:formatCode>
                      <c:ptCount val="29"/>
                      <c:pt idx="0">
                        <c:v>1.1000000000000001E-3</c:v>
                      </c:pt>
                      <c:pt idx="1">
                        <c:v>5.7000000000000002E-3</c:v>
                      </c:pt>
                      <c:pt idx="2">
                        <c:v>5.0000000000000001E-4</c:v>
                      </c:pt>
                      <c:pt idx="3">
                        <c:v>1E-3</c:v>
                      </c:pt>
                      <c:pt idx="4">
                        <c:v>5.9999999999999995E-4</c:v>
                      </c:pt>
                      <c:pt idx="5">
                        <c:v>2.0999999999999999E-3</c:v>
                      </c:pt>
                      <c:pt idx="6">
                        <c:v>3.0000000000000001E-3</c:v>
                      </c:pt>
                      <c:pt idx="7">
                        <c:v>2.5999999999999999E-3</c:v>
                      </c:pt>
                      <c:pt idx="8">
                        <c:v>2.9999999999999997E-4</c:v>
                      </c:pt>
                      <c:pt idx="9">
                        <c:v>6.6E-3</c:v>
                      </c:pt>
                      <c:pt idx="10">
                        <c:v>2.9999999999999997E-4</c:v>
                      </c:pt>
                      <c:pt idx="12">
                        <c:v>4.5999999999999999E-3</c:v>
                      </c:pt>
                      <c:pt idx="13">
                        <c:v>3.0999999999999999E-3</c:v>
                      </c:pt>
                      <c:pt idx="14">
                        <c:v>5.3E-3</c:v>
                      </c:pt>
                      <c:pt idx="15">
                        <c:v>5.7599999999999998E-2</c:v>
                      </c:pt>
                      <c:pt idx="19">
                        <c:v>1.7000000000000001E-2</c:v>
                      </c:pt>
                      <c:pt idx="20">
                        <c:v>3.2800000000000003E-2</c:v>
                      </c:pt>
                      <c:pt idx="21">
                        <c:v>3.3000000000000002E-2</c:v>
                      </c:pt>
                      <c:pt idx="22">
                        <c:v>2.5099999999999997E-2</c:v>
                      </c:pt>
                      <c:pt idx="23">
                        <c:v>1.32E-2</c:v>
                      </c:pt>
                      <c:pt idx="24">
                        <c:v>1.18E-2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F43-41BA-875C-6787CABCDEF4}"/>
                  </c:ext>
                </c:extLst>
              </c15:ser>
            </c15:filteredLineSeries>
          </c:ext>
        </c:extLst>
      </c:lineChart>
      <c:dateAx>
        <c:axId val="161753403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4576"/>
        <c:crosses val="autoZero"/>
        <c:auto val="0"/>
        <c:lblOffset val="100"/>
        <c:baseTimeUnit val="days"/>
        <c:majorUnit val="5"/>
        <c:majorTimeUnit val="days"/>
        <c:minorUnit val="1"/>
      </c:dateAx>
      <c:valAx>
        <c:axId val="1617534576"/>
        <c:scaling>
          <c:orientation val="minMax"/>
          <c:max val="0.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0243609754731E-3"/>
              <c:y val="0.331371328838559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4032"/>
        <c:crosses val="autoZero"/>
        <c:crossBetween val="midCat"/>
      </c:valAx>
      <c:spPr>
        <a:noFill/>
        <a:ln>
          <a:solidFill>
            <a:sysClr val="windowText" lastClr="000000"/>
          </a:solidFill>
        </a:ln>
        <a:effectLst/>
      </c:spPr>
    </c:plotArea>
    <c:legend>
      <c:legendPos val="b"/>
      <c:layout>
        <c:manualLayout>
          <c:xMode val="edge"/>
          <c:yMode val="edge"/>
          <c:x val="0.10780737631003599"/>
          <c:y val="9.7716368769963799E-2"/>
          <c:w val="0.85189947493576001"/>
          <c:h val="0.156733606032140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5.6 - The decline of</a:t>
            </a:r>
            <a:r>
              <a:rPr lang="en-US" baseline="0"/>
              <a:t> class voting in New Zealand, 1972-2017</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7.9868287189329798E-2"/>
          <c:w val="0.90363229580889004"/>
          <c:h val="0.69733372177058695"/>
        </c:manualLayout>
      </c:layout>
      <c:lineChart>
        <c:grouping val="standard"/>
        <c:varyColors val="0"/>
        <c:ser>
          <c:idx val="0"/>
          <c:order val="0"/>
          <c:tx>
            <c:strRef>
              <c:f>[2]r_votediff!$B$1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[2]r_votediff!$B$2:$B$7</c15:sqref>
                  </c15:fullRef>
                </c:ext>
              </c:extLst>
              <c:f>[2]r_votediff!$B$2:$B$6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986B-4F19-AA33-669602D8E01E}"/>
            </c:ext>
          </c:extLst>
        </c:ser>
        <c:ser>
          <c:idx val="1"/>
          <c:order val="1"/>
          <c:tx>
            <c:v>Difference between (% of working/lower class) and (% of other voters) voting Labour / Green</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[2]r_votediff!$CL$2:$CL$6</c15:sqref>
                  </c15:fullRef>
                </c:ext>
              </c:extLst>
              <c:f>[2]r_votediff!$CL$2:$CL$6</c:f>
              <c:numCache>
                <c:formatCode>General</c:formatCode>
                <c:ptCount val="5"/>
                <c:pt idx="0">
                  <c:v>28.612768173217773</c:v>
                </c:pt>
                <c:pt idx="1">
                  <c:v>27.095672607421875</c:v>
                </c:pt>
                <c:pt idx="2">
                  <c:v>15.285420417785645</c:v>
                </c:pt>
                <c:pt idx="3">
                  <c:v>9.6260185241699219</c:v>
                </c:pt>
                <c:pt idx="4">
                  <c:v>9.8980579376220703</c:v>
                </c:pt>
              </c:numCache>
            </c:numRef>
          </c:val>
          <c:smooth val="0"/>
          <c:extLst xmlns:c16r2="http://schemas.microsoft.com/office/drawing/2015/06/chart">
            <c:ext xmlns:c16="http://schemas.microsoft.com/office/drawing/2014/chart" uri="{C3380CC4-5D6E-409C-BE32-E72D297353CC}">
              <c16:uniqueId val="{00000001-986B-4F19-AA33-669602D8E01E}"/>
            </c:ext>
          </c:extLst>
        </c:ser>
        <c:ser>
          <c:idx val="2"/>
          <c:order val="2"/>
          <c:tx>
            <c:v>After controlling for income, education</c:v>
          </c:tx>
          <c:spPr>
            <a:ln w="38100" cap="rnd">
              <a:solidFill>
                <a:srgbClr val="FF0000"/>
              </a:solidFill>
              <a:round/>
            </a:ln>
            <a:effectLst/>
          </c:spPr>
          <c:marker>
            <c:symbol val="triangle"/>
            <c:size val="11"/>
            <c:spPr>
              <a:solidFill>
                <a:srgbClr val="FF0000"/>
              </a:solidFill>
              <a:ln w="9525">
                <a:solidFill>
                  <a:srgbClr val="FF0000"/>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[2]r_votediff!$CM$2:$CM$6</c15:sqref>
                  </c15:fullRef>
                </c:ext>
              </c:extLst>
              <c:f>[2]r_votediff!$CM$2:$CM$6</c:f>
              <c:numCache>
                <c:formatCode>General</c:formatCode>
                <c:ptCount val="5"/>
                <c:pt idx="0">
                  <c:v>27.05230712890625</c:v>
                </c:pt>
                <c:pt idx="1">
                  <c:v>25.692361831665039</c:v>
                </c:pt>
                <c:pt idx="2">
                  <c:v>13.600677490234375</c:v>
                </c:pt>
                <c:pt idx="3">
                  <c:v>10.2342529296875</c:v>
                </c:pt>
                <c:pt idx="4">
                  <c:v>10.169027328491211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86B-4F19-AA33-669602D8E01E}"/>
            </c:ext>
          </c:extLst>
        </c:ser>
        <c:ser>
          <c:idx val="3"/>
          <c:order val="3"/>
          <c:tx>
            <c:v>After controlling for income, education, age, gender, occupation, home ownership, marital status, ethnic group, religion, church attendance, country of birth, location, union membership</c:v>
          </c:tx>
          <c:spPr>
            <a:ln w="38100" cap="rnd">
              <a:solidFill>
                <a:schemeClr val="accent6"/>
              </a:solidFill>
              <a:round/>
            </a:ln>
            <a:effectLst/>
          </c:spPr>
          <c:marker>
            <c:symbol val="x"/>
            <c:size val="9"/>
            <c:spPr>
              <a:solidFill>
                <a:schemeClr val="accent6"/>
              </a:solidFill>
              <a:ln w="9525">
                <a:solidFill>
                  <a:schemeClr val="accent6"/>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[2]r_votediff!$CN$2:$CN$6</c15:sqref>
                  </c15:fullRef>
                </c:ext>
              </c:extLst>
              <c:f>[2]r_votediff!$CN$2:$CN$6</c:f>
              <c:numCache>
                <c:formatCode>General</c:formatCode>
                <c:ptCount val="5"/>
                <c:pt idx="0">
                  <c:v>25.505939483642578</c:v>
                </c:pt>
                <c:pt idx="1">
                  <c:v>24.829227447509766</c:v>
                </c:pt>
                <c:pt idx="2">
                  <c:v>12.243491172790527</c:v>
                </c:pt>
                <c:pt idx="3">
                  <c:v>6.9725093841552734</c:v>
                </c:pt>
                <c:pt idx="4">
                  <c:v>7.5109882354736328</c:v>
                </c:pt>
              </c:numCache>
            </c:numRef>
          </c:val>
          <c:smooth val="0"/>
          <c:extLst xmlns:c16r2="http://schemas.microsoft.com/office/drawing/2015/06/chart">
            <c:ext xmlns:c16="http://schemas.microsoft.com/office/drawing/2014/chart" uri="{C3380CC4-5D6E-409C-BE32-E72D297353CC}">
              <c16:uniqueId val="{00000002-986B-4F19-AA33-669602D8E01E}"/>
            </c:ext>
          </c:extLst>
        </c:ser>
        <c:dLbls>
          <c:showLegendKey val="0"/>
          <c:showVal val="0"/>
          <c:showCatName val="0"/>
          <c:showSerName val="0"/>
          <c:showPercent val="0"/>
          <c:showBubbleSize val="0"/>
        </c:dLbls>
        <c:smooth val="0"/>
        <c:axId val="1617536208"/>
        <c:axId val="1617537296"/>
        <c:extLst xmlns:c16r2="http://schemas.microsoft.com/office/drawing/2015/06/chart"/>
      </c:lineChart>
      <c:catAx>
        <c:axId val="16175362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7296"/>
        <c:crosses val="autoZero"/>
        <c:auto val="1"/>
        <c:lblAlgn val="ctr"/>
        <c:lblOffset val="200"/>
        <c:noMultiLvlLbl val="0"/>
      </c:catAx>
      <c:valAx>
        <c:axId val="1617537296"/>
        <c:scaling>
          <c:orientation val="minMax"/>
          <c:max val="4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75362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7987059371091297E-2"/>
          <c:y val="9.2249822239855103E-2"/>
          <c:w val="0.88951589361099404"/>
          <c:h val="0.20832686146575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5.7 - The ethnic cleavage in New Zealand, 1972-2017</a:t>
            </a:r>
          </a:p>
          <a:p>
            <a:pPr>
              <a:defRPr b="1"/>
            </a:pPr>
            <a:r>
              <a:rPr lang="en-US" b="1"/>
              <a:t>Vote for Labour</a:t>
            </a:r>
            <a:r>
              <a:rPr lang="en-US" b="1" baseline="0"/>
              <a:t> </a:t>
            </a:r>
            <a:r>
              <a:rPr lang="en-US" b="1"/>
              <a:t>/ Green / Other</a:t>
            </a:r>
            <a:r>
              <a:rPr lang="en-US" b="1" baseline="0"/>
              <a:t> left by ethnic group</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9222213854526"/>
          <c:w val="0.91062130312926604"/>
          <c:h val="0.68849842577215103"/>
        </c:manualLayout>
      </c:layout>
      <c:barChart>
        <c:barDir val="col"/>
        <c:grouping val="clustered"/>
        <c:varyColors val="0"/>
        <c:ser>
          <c:idx val="3"/>
          <c:order val="1"/>
          <c:tx>
            <c:v>European</c:v>
          </c:tx>
          <c:spPr>
            <a:solidFill>
              <a:srgbClr val="FF0000"/>
            </a:solidFill>
            <a:ln>
              <a:solidFill>
                <a:srgbClr val="FF0000"/>
              </a:solidFill>
            </a:ln>
            <a:effectLst/>
          </c:spPr>
          <c:invertIfNegative val="0"/>
          <c:cat>
            <c:strRef>
              <c:f>[2]r_vote!$C$1:$G$1</c:f>
              <c:strCache>
                <c:ptCount val="5"/>
                <c:pt idx="0">
                  <c:v>1972-78</c:v>
                </c:pt>
                <c:pt idx="1">
                  <c:v>1981-87</c:v>
                </c:pt>
                <c:pt idx="2">
                  <c:v>1990-99</c:v>
                </c:pt>
                <c:pt idx="3">
                  <c:v>2002-08</c:v>
                </c:pt>
                <c:pt idx="4">
                  <c:v>2011-17</c:v>
                </c:pt>
              </c:strCache>
            </c:strRef>
          </c:cat>
          <c:val>
            <c:numRef>
              <c:f>[2]r_vote!$C$68:$G$68</c:f>
              <c:numCache>
                <c:formatCode>General</c:formatCode>
                <c:ptCount val="5"/>
                <c:pt idx="0">
                  <c:v>0.53265023231506348</c:v>
                </c:pt>
                <c:pt idx="1">
                  <c:v>0.50998890399932861</c:v>
                </c:pt>
                <c:pt idx="2">
                  <c:v>0.46593812108039856</c:v>
                </c:pt>
                <c:pt idx="3">
                  <c:v>0.43646532297134399</c:v>
                </c:pt>
                <c:pt idx="4">
                  <c:v>0.37302574515342712</c:v>
                </c:pt>
              </c:numCache>
            </c:numRef>
          </c:val>
          <c:extLst xmlns:c16r2="http://schemas.microsoft.com/office/drawing/2015/06/chart">
            <c:ext xmlns:c16="http://schemas.microsoft.com/office/drawing/2014/chart" uri="{C3380CC4-5D6E-409C-BE32-E72D297353CC}">
              <c16:uniqueId val="{00000000-3828-427D-B359-772725FCE235}"/>
            </c:ext>
          </c:extLst>
        </c:ser>
        <c:ser>
          <c:idx val="0"/>
          <c:order val="2"/>
          <c:tx>
            <c:v>Maori</c:v>
          </c:tx>
          <c:spPr>
            <a:solidFill>
              <a:schemeClr val="accent6"/>
            </a:solidFill>
            <a:ln>
              <a:solidFill>
                <a:schemeClr val="accent6"/>
              </a:solidFill>
            </a:ln>
            <a:effectLst/>
          </c:spPr>
          <c:invertIfNegative val="0"/>
          <c:cat>
            <c:strRef>
              <c:f>[2]r_vote!$C$1:$G$1</c:f>
              <c:strCache>
                <c:ptCount val="5"/>
                <c:pt idx="0">
                  <c:v>1972-78</c:v>
                </c:pt>
                <c:pt idx="1">
                  <c:v>1981-87</c:v>
                </c:pt>
                <c:pt idx="2">
                  <c:v>1990-99</c:v>
                </c:pt>
                <c:pt idx="3">
                  <c:v>2002-08</c:v>
                </c:pt>
                <c:pt idx="4">
                  <c:v>2011-17</c:v>
                </c:pt>
              </c:strCache>
            </c:strRef>
          </c:cat>
          <c:val>
            <c:numRef>
              <c:f>[2]r_vote!$C$66:$G$66</c:f>
              <c:numCache>
                <c:formatCode>General</c:formatCode>
                <c:ptCount val="5"/>
                <c:pt idx="0">
                  <c:v>0.80986326932907104</c:v>
                </c:pt>
                <c:pt idx="1">
                  <c:v>0.82349789142608643</c:v>
                </c:pt>
                <c:pt idx="2">
                  <c:v>0.64746206998825073</c:v>
                </c:pt>
                <c:pt idx="3">
                  <c:v>0.78949356079101563</c:v>
                </c:pt>
                <c:pt idx="4">
                  <c:v>0.72933197021484375</c:v>
                </c:pt>
              </c:numCache>
            </c:numRef>
          </c:val>
          <c:extLst xmlns:c16r2="http://schemas.microsoft.com/office/drawing/2015/06/chart">
            <c:ext xmlns:c16="http://schemas.microsoft.com/office/drawing/2014/chart" uri="{C3380CC4-5D6E-409C-BE32-E72D297353CC}">
              <c16:uniqueId val="{00000001-3828-427D-B359-772725FCE235}"/>
            </c:ext>
          </c:extLst>
        </c:ser>
        <c:ser>
          <c:idx val="1"/>
          <c:order val="3"/>
          <c:tx>
            <c:v>Pacific</c:v>
          </c:tx>
          <c:spPr>
            <a:solidFill>
              <a:schemeClr val="accent4"/>
            </a:solidFill>
            <a:ln>
              <a:solidFill>
                <a:schemeClr val="accent4"/>
              </a:solidFill>
            </a:ln>
            <a:effectLst/>
          </c:spPr>
          <c:invertIfNegative val="0"/>
          <c:cat>
            <c:strRef>
              <c:f>[2]r_vote!$C$1:$G$1</c:f>
              <c:strCache>
                <c:ptCount val="5"/>
                <c:pt idx="0">
                  <c:v>1972-78</c:v>
                </c:pt>
                <c:pt idx="1">
                  <c:v>1981-87</c:v>
                </c:pt>
                <c:pt idx="2">
                  <c:v>1990-99</c:v>
                </c:pt>
                <c:pt idx="3">
                  <c:v>2002-08</c:v>
                </c:pt>
                <c:pt idx="4">
                  <c:v>2011-17</c:v>
                </c:pt>
              </c:strCache>
            </c:strRef>
          </c:cat>
          <c:val>
            <c:numRef>
              <c:f>[2]r_vote!$C$65:$G$65</c:f>
              <c:numCache>
                <c:formatCode>General</c:formatCode>
                <c:ptCount val="5"/>
                <c:pt idx="2">
                  <c:v>0.80022948980331421</c:v>
                </c:pt>
                <c:pt idx="3">
                  <c:v>0.83066713809967041</c:v>
                </c:pt>
                <c:pt idx="4">
                  <c:v>0.6537821888923645</c:v>
                </c:pt>
              </c:numCache>
            </c:numRef>
          </c:val>
          <c:extLst xmlns:c16r2="http://schemas.microsoft.com/office/drawing/2015/06/chart">
            <c:ext xmlns:c16="http://schemas.microsoft.com/office/drawing/2014/chart" uri="{C3380CC4-5D6E-409C-BE32-E72D297353CC}">
              <c16:uniqueId val="{00000002-3828-427D-B359-772725FCE235}"/>
            </c:ext>
          </c:extLst>
        </c:ser>
        <c:ser>
          <c:idx val="2"/>
          <c:order val="4"/>
          <c:tx>
            <c:v>Asian</c:v>
          </c:tx>
          <c:spPr>
            <a:solidFill>
              <a:schemeClr val="tx1"/>
            </a:solidFill>
            <a:ln>
              <a:solidFill>
                <a:schemeClr val="tx1"/>
              </a:solidFill>
            </a:ln>
            <a:effectLst/>
          </c:spPr>
          <c:invertIfNegative val="0"/>
          <c:cat>
            <c:strRef>
              <c:f>[2]r_vote!$C$1:$G$1</c:f>
              <c:strCache>
                <c:ptCount val="5"/>
                <c:pt idx="0">
                  <c:v>1972-78</c:v>
                </c:pt>
                <c:pt idx="1">
                  <c:v>1981-87</c:v>
                </c:pt>
                <c:pt idx="2">
                  <c:v>1990-99</c:v>
                </c:pt>
                <c:pt idx="3">
                  <c:v>2002-08</c:v>
                </c:pt>
                <c:pt idx="4">
                  <c:v>2011-17</c:v>
                </c:pt>
              </c:strCache>
            </c:strRef>
          </c:cat>
          <c:val>
            <c:numRef>
              <c:f>[2]r_vote!$C$67:$G$67</c:f>
              <c:numCache>
                <c:formatCode>General</c:formatCode>
                <c:ptCount val="5"/>
                <c:pt idx="2">
                  <c:v>0.42209631204605103</c:v>
                </c:pt>
                <c:pt idx="3">
                  <c:v>0.51640081405639648</c:v>
                </c:pt>
                <c:pt idx="4">
                  <c:v>0.36646753549575806</c:v>
                </c:pt>
              </c:numCache>
            </c:numRef>
          </c:val>
          <c:extLst xmlns:c16r2="http://schemas.microsoft.com/office/drawing/2015/06/chart">
            <c:ext xmlns:c16="http://schemas.microsoft.com/office/drawing/2014/chart" uri="{C3380CC4-5D6E-409C-BE32-E72D297353CC}">
              <c16:uniqueId val="{00000003-3828-427D-B359-772725FCE235}"/>
            </c:ext>
          </c:extLst>
        </c:ser>
        <c:dLbls>
          <c:showLegendKey val="0"/>
          <c:showVal val="0"/>
          <c:showCatName val="0"/>
          <c:showSerName val="0"/>
          <c:showPercent val="0"/>
          <c:showBubbleSize val="0"/>
        </c:dLbls>
        <c:gapWidth val="219"/>
        <c:overlap val="-27"/>
        <c:axId val="1799054416"/>
        <c:axId val="1799054960"/>
        <c:extLst xmlns:c16r2="http://schemas.microsoft.com/office/drawing/2015/06/chart">
          <c:ext xmlns:c15="http://schemas.microsoft.com/office/drawing/2012/chart" uri="{02D57815-91ED-43cb-92C2-25804820EDAC}">
            <c15:filteredBarSeries>
              <c15:ser>
                <c:idx val="4"/>
                <c:order val="0"/>
                <c:tx>
                  <c:strRef>
                    <c:extLst xmlns:c16r2="http://schemas.microsoft.com/office/drawing/2015/06/chart">
                      <c:ext uri="{02D57815-91ED-43cb-92C2-25804820EDAC}">
                        <c15:formulaRef>
                          <c15:sqref>[2]r_vote!$B$69</c15:sqref>
                        </c15:formulaRef>
                      </c:ext>
                    </c:extLst>
                    <c:strCache>
                      <c:ptCount val="1"/>
                      <c:pt idx="0">
                        <c:v>Other</c:v>
                      </c:pt>
                    </c:strCache>
                  </c:strRef>
                </c:tx>
                <c:spPr>
                  <a:solidFill>
                    <a:schemeClr val="accent5"/>
                  </a:solidFill>
                  <a:ln>
                    <a:solidFill>
                      <a:schemeClr val="accent5"/>
                    </a:solidFill>
                  </a:ln>
                  <a:effectLst/>
                </c:spPr>
                <c:invertIfNegative val="0"/>
                <c:cat>
                  <c:strRef>
                    <c:extLst xmlns:c16r2="http://schemas.microsoft.com/office/drawing/2015/06/chart">
                      <c:ext uri="{02D57815-91ED-43cb-92C2-25804820EDAC}">
                        <c15:formulaRef>
                          <c15:sqref>[2]r_vote!$C$1:$G$1</c15:sqref>
                        </c15:formulaRef>
                      </c:ext>
                    </c:extLst>
                    <c:strCache>
                      <c:ptCount val="5"/>
                      <c:pt idx="0">
                        <c:v>1972-78</c:v>
                      </c:pt>
                      <c:pt idx="1">
                        <c:v>1981-87</c:v>
                      </c:pt>
                      <c:pt idx="2">
                        <c:v>1990-99</c:v>
                      </c:pt>
                      <c:pt idx="3">
                        <c:v>2002-08</c:v>
                      </c:pt>
                      <c:pt idx="4">
                        <c:v>2011-17</c:v>
                      </c:pt>
                    </c:strCache>
                  </c:strRef>
                </c:cat>
                <c:val>
                  <c:numRef>
                    <c:extLst xmlns:c16r2="http://schemas.microsoft.com/office/drawing/2015/06/chart">
                      <c:ext uri="{02D57815-91ED-43cb-92C2-25804820EDAC}">
                        <c15:formulaRef>
                          <c15:sqref>[2]r_vote!$C$69:$G$69</c15:sqref>
                        </c15:formulaRef>
                      </c:ext>
                    </c:extLst>
                    <c:numCache>
                      <c:formatCode>General</c:formatCode>
                      <c:ptCount val="5"/>
                      <c:pt idx="0">
                        <c:v>0.72551459074020386</c:v>
                      </c:pt>
                      <c:pt idx="1">
                        <c:v>0.63100063800811768</c:v>
                      </c:pt>
                      <c:pt idx="2">
                        <c:v>0.66719615459442139</c:v>
                      </c:pt>
                    </c:numCache>
                  </c:numRef>
                </c:val>
                <c:extLst xmlns:c16r2="http://schemas.microsoft.com/office/drawing/2015/06/chart">
                  <c:ext xmlns:c16="http://schemas.microsoft.com/office/drawing/2014/chart" uri="{C3380CC4-5D6E-409C-BE32-E72D297353CC}">
                    <c16:uniqueId val="{00000004-3828-427D-B359-772725FCE235}"/>
                  </c:ext>
                </c:extLst>
              </c15:ser>
            </c15:filteredBarSeries>
          </c:ext>
        </c:extLst>
      </c:barChart>
      <c:catAx>
        <c:axId val="1799054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4960"/>
        <c:crosses val="autoZero"/>
        <c:auto val="1"/>
        <c:lblAlgn val="ctr"/>
        <c:lblOffset val="100"/>
        <c:noMultiLvlLbl val="0"/>
      </c:catAx>
      <c:valAx>
        <c:axId val="17990549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4416"/>
        <c:crosses val="autoZero"/>
        <c:crossBetween val="between"/>
      </c:valAx>
      <c:spPr>
        <a:noFill/>
        <a:ln>
          <a:solidFill>
            <a:sysClr val="windowText" lastClr="000000"/>
          </a:solidFill>
        </a:ln>
        <a:effectLst/>
      </c:spPr>
    </c:plotArea>
    <c:legend>
      <c:legendPos val="b"/>
      <c:layout>
        <c:manualLayout>
          <c:xMode val="edge"/>
          <c:yMode val="edge"/>
          <c:x val="0.48082436291444097"/>
          <c:y val="0.11740549017742601"/>
          <c:w val="0.49349964596194701"/>
          <c:h val="8.05878599306480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a:t>Figure 5.8 - The emergence of a multi-elite party system</a:t>
            </a:r>
          </a:p>
          <a:p>
            <a:pPr>
              <a:defRPr b="1"/>
            </a:pPr>
            <a:r>
              <a:rPr lang="en-US" sz="1680"/>
              <a:t>in New Zealand, 1972-2017</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35135206552201"/>
          <c:w val="0.90363229580889004"/>
          <c:h val="0.63224636963107705"/>
        </c:manualLayout>
      </c:layout>
      <c:lineChart>
        <c:grouping val="standard"/>
        <c:varyColors val="0"/>
        <c:ser>
          <c:idx val="1"/>
          <c:order val="1"/>
          <c:tx>
            <c:v>Difference between (% of top 10% educated) and (% of bottom 90% educated) voting Labour / Greens / Other left</c:v>
          </c:tx>
          <c:spPr>
            <a:ln w="38100" cap="rnd">
              <a:solidFill>
                <a:schemeClr val="accent5"/>
              </a:solidFill>
              <a:round/>
            </a:ln>
            <a:effectLst/>
          </c:spPr>
          <c:marker>
            <c:symbol val="circle"/>
            <c:size val="10"/>
            <c:spPr>
              <a:solidFill>
                <a:schemeClr val="accent5"/>
              </a:solidFill>
              <a:ln w="9525">
                <a:solidFill>
                  <a:schemeClr val="accent5"/>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[2]r_votediff!$AA$2:$AA$6</c15:sqref>
                  </c15:fullRef>
                </c:ext>
              </c:extLst>
              <c:f>[2]r_votediff!$AA$2:$AA$6</c:f>
              <c:numCache>
                <c:formatCode>General</c:formatCode>
                <c:ptCount val="5"/>
                <c:pt idx="0">
                  <c:v>0.57992267608642578</c:v>
                </c:pt>
                <c:pt idx="1">
                  <c:v>-4.2120447158813477</c:v>
                </c:pt>
                <c:pt idx="2">
                  <c:v>1.2578581571578979</c:v>
                </c:pt>
                <c:pt idx="3">
                  <c:v>7.9119572639465332</c:v>
                </c:pt>
                <c:pt idx="4">
                  <c:v>10.464347839355469</c:v>
                </c:pt>
              </c:numCache>
            </c:numRef>
          </c:val>
          <c:smooth val="0"/>
          <c:extLst xmlns:c16r2="http://schemas.microsoft.com/office/drawing/2015/06/chart">
            <c:ext xmlns:c16="http://schemas.microsoft.com/office/drawing/2014/chart" uri="{C3380CC4-5D6E-409C-BE32-E72D297353CC}">
              <c16:uniqueId val="{00000001-F7AC-470E-9FD7-99A407DF071A}"/>
            </c:ext>
          </c:extLst>
        </c:ser>
        <c:ser>
          <c:idx val="2"/>
          <c:order val="2"/>
          <c:tx>
            <c:v>Difference between (% of top 10% earners) and (% of bottom 90% earners) voting Labour / Greens / Other left</c:v>
          </c:tx>
          <c:spPr>
            <a:ln w="38100" cap="rnd">
              <a:solidFill>
                <a:srgbClr val="FF0000"/>
              </a:solidFill>
              <a:round/>
            </a:ln>
            <a:effectLst/>
          </c:spPr>
          <c:marker>
            <c:symbol val="square"/>
            <c:size val="9"/>
            <c:spPr>
              <a:solidFill>
                <a:srgbClr val="FF0000"/>
              </a:solidFill>
              <a:ln w="9525">
                <a:solidFill>
                  <a:srgbClr val="FF0000"/>
                </a:solidFill>
              </a:ln>
              <a:effectLst/>
            </c:spPr>
          </c:marker>
          <c:cat>
            <c:strRef>
              <c:extLst>
                <c:ext xmlns:c15="http://schemas.microsoft.com/office/drawing/2012/chart" uri="{02D57815-91ED-43cb-92C2-25804820EDAC}">
                  <c15:fullRef>
                    <c15:sqref>[2]r_votediff!$C$2:$C$7</c15:sqref>
                  </c15:fullRef>
                </c:ext>
              </c:extLst>
              <c:f>[2]r_votediff!$C$2:$C$6</c:f>
              <c:strCache>
                <c:ptCount val="5"/>
                <c:pt idx="0">
                  <c:v>1972-78</c:v>
                </c:pt>
                <c:pt idx="1">
                  <c:v>1981-87</c:v>
                </c:pt>
                <c:pt idx="2">
                  <c:v>1990-99</c:v>
                </c:pt>
                <c:pt idx="3">
                  <c:v>2002-08</c:v>
                </c:pt>
                <c:pt idx="4">
                  <c:v>2011-17</c:v>
                </c:pt>
              </c:strCache>
            </c:strRef>
          </c:cat>
          <c:val>
            <c:numRef>
              <c:extLst>
                <c:ext xmlns:c15="http://schemas.microsoft.com/office/drawing/2012/chart" uri="{02D57815-91ED-43cb-92C2-25804820EDAC}">
                  <c15:fullRef>
                    <c15:sqref>[2]r_votediff!$AJ$2:$AJ$6</c15:sqref>
                  </c15:fullRef>
                </c:ext>
              </c:extLst>
              <c:f>[2]r_votediff!$AJ$2:$AJ$6</c:f>
              <c:numCache>
                <c:formatCode>General</c:formatCode>
                <c:ptCount val="5"/>
                <c:pt idx="0">
                  <c:v>-19.409904479980469</c:v>
                </c:pt>
                <c:pt idx="1">
                  <c:v>-6.6680030822753906</c:v>
                </c:pt>
                <c:pt idx="2">
                  <c:v>-11.484397888183594</c:v>
                </c:pt>
                <c:pt idx="3">
                  <c:v>-10.541511535644531</c:v>
                </c:pt>
                <c:pt idx="4">
                  <c:v>-11.09266471862793</c:v>
                </c:pt>
              </c:numCache>
            </c:numRef>
          </c:val>
          <c:smooth val="0"/>
          <c:extLst xmlns:c16r2="http://schemas.microsoft.com/office/drawing/2015/06/chart">
            <c:ext xmlns:c16="http://schemas.microsoft.com/office/drawing/2014/chart" uri="{C3380CC4-5D6E-409C-BE32-E72D297353CC}">
              <c16:uniqueId val="{00000002-F7AC-470E-9FD7-99A407DF071A}"/>
            </c:ext>
          </c:extLst>
        </c:ser>
        <c:dLbls>
          <c:showLegendKey val="0"/>
          <c:showVal val="0"/>
          <c:showCatName val="0"/>
          <c:showSerName val="0"/>
          <c:showPercent val="0"/>
          <c:showBubbleSize val="0"/>
        </c:dLbls>
        <c:marker val="1"/>
        <c:smooth val="0"/>
        <c:axId val="1799056048"/>
        <c:axId val="1799058768"/>
        <c:extLst>
          <c:ext xmlns:c15="http://schemas.microsoft.com/office/drawing/2012/chart" uri="{02D57815-91ED-43cb-92C2-25804820EDAC}">
            <c15:filteredLineSeries>
              <c15:ser>
                <c:idx val="0"/>
                <c:order val="0"/>
                <c:tx>
                  <c:strRef>
                    <c:extLst>
                      <c:ext uri="{02D57815-91ED-43cb-92C2-25804820EDAC}">
                        <c15:formulaRef>
                          <c15:sqref>[2]r_votediff!$B$1</c15:sqref>
                        </c15:formulaRef>
                      </c:ext>
                    </c:extLst>
                    <c:strCache>
                      <c:ptCount val="1"/>
                      <c:pt idx="0">
                        <c:v>zero</c:v>
                      </c:pt>
                    </c:strCache>
                  </c:strRef>
                </c:tx>
                <c:spPr>
                  <a:ln w="38100" cap="rnd">
                    <a:solidFill>
                      <a:sysClr val="windowText" lastClr="000000"/>
                    </a:solidFill>
                    <a:round/>
                  </a:ln>
                  <a:effectLst/>
                </c:spPr>
                <c:marker>
                  <c:symbol val="none"/>
                </c:marker>
                <c:cat>
                  <c:strRef>
                    <c:extLst>
                      <c:ext uri="{02D57815-91ED-43cb-92C2-25804820EDAC}">
                        <c15:fullRef>
                          <c15:sqref>[2]r_votediff!$C$2:$C$7</c15:sqref>
                        </c15:fullRef>
                        <c15:formulaRef>
                          <c15:sqref>[2]r_votediff!$C$2:$C$6</c15:sqref>
                        </c15:formulaRef>
                      </c:ext>
                    </c:extLst>
                    <c:strCache>
                      <c:ptCount val="5"/>
                      <c:pt idx="0">
                        <c:v>1972-78</c:v>
                      </c:pt>
                      <c:pt idx="1">
                        <c:v>1981-87</c:v>
                      </c:pt>
                      <c:pt idx="2">
                        <c:v>1990-99</c:v>
                      </c:pt>
                      <c:pt idx="3">
                        <c:v>2002-08</c:v>
                      </c:pt>
                      <c:pt idx="4">
                        <c:v>2011-17</c:v>
                      </c:pt>
                    </c:strCache>
                  </c:strRef>
                </c:cat>
                <c:val>
                  <c:numRef>
                    <c:extLst>
                      <c:ext uri="{02D57815-91ED-43cb-92C2-25804820EDAC}">
                        <c15:fullRef>
                          <c15:sqref>[2]r_votediff!$B$2:$B$7</c15:sqref>
                        </c15:fullRef>
                        <c15:formulaRef>
                          <c15:sqref>[2]r_votediff!$B$2:$B$6</c15:sqref>
                        </c15:formulaRef>
                      </c:ext>
                    </c:extLst>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F7AC-470E-9FD7-99A407DF071A}"/>
                  </c:ext>
                </c:extLst>
              </c15:ser>
            </c15:filteredLineSeries>
          </c:ext>
        </c:extLst>
      </c:lineChart>
      <c:catAx>
        <c:axId val="17990560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2857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8768"/>
        <c:crosses val="autoZero"/>
        <c:auto val="1"/>
        <c:lblAlgn val="ctr"/>
        <c:lblOffset val="200"/>
        <c:noMultiLvlLbl val="0"/>
      </c:catAx>
      <c:valAx>
        <c:axId val="1799058768"/>
        <c:scaling>
          <c:orientation val="minMax"/>
          <c:max val="2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6048"/>
        <c:crosses val="autoZero"/>
        <c:crossBetween val="midCat"/>
        <c:majorUnit val="5"/>
      </c:valAx>
      <c:spPr>
        <a:noFill/>
        <a:ln>
          <a:solidFill>
            <a:sysClr val="windowText" lastClr="000000"/>
          </a:solidFill>
        </a:ln>
        <a:effectLst/>
      </c:spPr>
    </c:plotArea>
    <c:legend>
      <c:legendPos val="b"/>
      <c:layout>
        <c:manualLayout>
          <c:xMode val="edge"/>
          <c:yMode val="edge"/>
          <c:x val="6.0717698143653798E-2"/>
          <c:y val="0.12163536047373499"/>
          <c:w val="0.62000907006029105"/>
          <c:h val="0.1832715334947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5.9 - Election results in Canada, 1945-2019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7609899076728193E-2"/>
          <c:y val="8.4082668421078699E-2"/>
          <c:w val="0.67180611615063202"/>
          <c:h val="0.656815247555118"/>
        </c:manualLayout>
      </c:layout>
      <c:lineChart>
        <c:grouping val="standard"/>
        <c:varyColors val="0"/>
        <c:ser>
          <c:idx val="0"/>
          <c:order val="0"/>
          <c:tx>
            <c:v>Liberal Party</c:v>
          </c:tx>
          <c:spPr>
            <a:ln w="38100" cap="rnd">
              <a:solidFill>
                <a:srgbClr val="FF0000"/>
              </a:solidFill>
              <a:round/>
            </a:ln>
            <a:effectLst/>
          </c:spPr>
          <c:marker>
            <c:symbol val="circle"/>
            <c:size val="10"/>
            <c:spPr>
              <a:solidFill>
                <a:srgbClr val="FF0000"/>
              </a:solidFill>
              <a:ln w="9525">
                <a:solidFill>
                  <a:srgbClr val="FF0000"/>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[3]r_elec!$B$2:$B$25</c:f>
              <c:numCache>
                <c:formatCode>General</c:formatCode>
                <c:ptCount val="24"/>
                <c:pt idx="0">
                  <c:v>0.39779999999999999</c:v>
                </c:pt>
                <c:pt idx="1">
                  <c:v>0.49149999999999999</c:v>
                </c:pt>
                <c:pt idx="2">
                  <c:v>0.48430000000000001</c:v>
                </c:pt>
                <c:pt idx="3">
                  <c:v>0.40450000000000003</c:v>
                </c:pt>
                <c:pt idx="4">
                  <c:v>0.33399999999999996</c:v>
                </c:pt>
                <c:pt idx="5">
                  <c:v>0.36969999999999997</c:v>
                </c:pt>
                <c:pt idx="6">
                  <c:v>0.41479999999999995</c:v>
                </c:pt>
                <c:pt idx="7">
                  <c:v>0.40179999999999999</c:v>
                </c:pt>
                <c:pt idx="8">
                  <c:v>0.45369999999999999</c:v>
                </c:pt>
                <c:pt idx="9">
                  <c:v>0.38420000000000004</c:v>
                </c:pt>
                <c:pt idx="10">
                  <c:v>0.43149999999999999</c:v>
                </c:pt>
                <c:pt idx="11">
                  <c:v>0.40110000000000001</c:v>
                </c:pt>
                <c:pt idx="12">
                  <c:v>0.44340000000000002</c:v>
                </c:pt>
                <c:pt idx="13">
                  <c:v>0.2802</c:v>
                </c:pt>
                <c:pt idx="14">
                  <c:v>0.31920000000000004</c:v>
                </c:pt>
                <c:pt idx="15">
                  <c:v>0.41240000000000004</c:v>
                </c:pt>
                <c:pt idx="16">
                  <c:v>0.3846</c:v>
                </c:pt>
                <c:pt idx="17">
                  <c:v>0.40850000000000003</c:v>
                </c:pt>
                <c:pt idx="18">
                  <c:v>0.36729999999999996</c:v>
                </c:pt>
                <c:pt idx="19">
                  <c:v>0.30199999999999999</c:v>
                </c:pt>
                <c:pt idx="20">
                  <c:v>0.26200000000000001</c:v>
                </c:pt>
                <c:pt idx="21">
                  <c:v>0.18899999999999997</c:v>
                </c:pt>
                <c:pt idx="22">
                  <c:v>0.39500000000000002</c:v>
                </c:pt>
                <c:pt idx="23">
                  <c:v>0.33100000000000002</c:v>
                </c:pt>
              </c:numCache>
            </c:numRef>
          </c:val>
          <c:smooth val="0"/>
          <c:extLst xmlns:c16r2="http://schemas.microsoft.com/office/drawing/2015/06/chart">
            <c:ext xmlns:c16="http://schemas.microsoft.com/office/drawing/2014/chart" uri="{C3380CC4-5D6E-409C-BE32-E72D297353CC}">
              <c16:uniqueId val="{00000000-7A35-4F59-A750-2C080AF00E01}"/>
            </c:ext>
          </c:extLst>
        </c:ser>
        <c:ser>
          <c:idx val="6"/>
          <c:order val="1"/>
          <c:tx>
            <c:v>Conservative Party</c:v>
          </c:tx>
          <c:spPr>
            <a:ln w="38100" cap="rnd">
              <a:solidFill>
                <a:schemeClr val="accent5"/>
              </a:solidFill>
              <a:round/>
            </a:ln>
            <a:effectLst/>
          </c:spPr>
          <c:marker>
            <c:symbol val="triangle"/>
            <c:size val="11"/>
            <c:spPr>
              <a:solidFill>
                <a:schemeClr val="accent5"/>
              </a:solidFill>
              <a:ln w="9525">
                <a:solidFill>
                  <a:schemeClr val="accent5"/>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[3]r_elec!$F$2:$F$25</c:f>
              <c:numCache>
                <c:formatCode>General</c:formatCode>
                <c:ptCount val="24"/>
                <c:pt idx="0">
                  <c:v>0.2762</c:v>
                </c:pt>
                <c:pt idx="1">
                  <c:v>0.29649999999999999</c:v>
                </c:pt>
                <c:pt idx="2">
                  <c:v>0.31019999999999998</c:v>
                </c:pt>
                <c:pt idx="3">
                  <c:v>0.38500000000000001</c:v>
                </c:pt>
                <c:pt idx="4">
                  <c:v>0.53659999999999997</c:v>
                </c:pt>
                <c:pt idx="5">
                  <c:v>0.37219999999999998</c:v>
                </c:pt>
                <c:pt idx="6">
                  <c:v>0.32799999999999996</c:v>
                </c:pt>
                <c:pt idx="7">
                  <c:v>0.32409999999999994</c:v>
                </c:pt>
                <c:pt idx="8">
                  <c:v>0.31430000000000002</c:v>
                </c:pt>
                <c:pt idx="9">
                  <c:v>0.35020000000000001</c:v>
                </c:pt>
                <c:pt idx="10">
                  <c:v>0.35460000000000003</c:v>
                </c:pt>
                <c:pt idx="11">
                  <c:v>0.3589</c:v>
                </c:pt>
                <c:pt idx="12">
                  <c:v>0.32450000000000001</c:v>
                </c:pt>
                <c:pt idx="13">
                  <c:v>0.50029999999999997</c:v>
                </c:pt>
                <c:pt idx="14">
                  <c:v>0.43020000000000003</c:v>
                </c:pt>
                <c:pt idx="15">
                  <c:v>0.16039999999999999</c:v>
                </c:pt>
                <c:pt idx="16">
                  <c:v>0.18840000000000001</c:v>
                </c:pt>
                <c:pt idx="17">
                  <c:v>0.12189999999999999</c:v>
                </c:pt>
                <c:pt idx="18">
                  <c:v>0.29630000000000001</c:v>
                </c:pt>
                <c:pt idx="19">
                  <c:v>0.36270000000000002</c:v>
                </c:pt>
                <c:pt idx="20">
                  <c:v>0.3765</c:v>
                </c:pt>
                <c:pt idx="21">
                  <c:v>0.3962</c:v>
                </c:pt>
                <c:pt idx="22">
                  <c:v>0.31890000000000002</c:v>
                </c:pt>
                <c:pt idx="23">
                  <c:v>0.34399999999999997</c:v>
                </c:pt>
              </c:numCache>
            </c:numRef>
          </c:val>
          <c:smooth val="0"/>
          <c:extLst xmlns:c16r2="http://schemas.microsoft.com/office/drawing/2015/06/chart">
            <c:ext xmlns:c16="http://schemas.microsoft.com/office/drawing/2014/chart" uri="{C3380CC4-5D6E-409C-BE32-E72D297353CC}">
              <c16:uniqueId val="{00000001-7A35-4F59-A750-2C080AF00E01}"/>
            </c:ext>
          </c:extLst>
        </c:ser>
        <c:ser>
          <c:idx val="1"/>
          <c:order val="2"/>
          <c:tx>
            <c:v>New Democratic Party</c:v>
          </c:tx>
          <c:spPr>
            <a:ln w="38100" cap="rnd">
              <a:solidFill>
                <a:schemeClr val="accent2">
                  <a:lumMod val="60000"/>
                  <a:lumOff val="40000"/>
                </a:schemeClr>
              </a:solidFill>
              <a:round/>
            </a:ln>
            <a:effectLst/>
          </c:spPr>
          <c:marker>
            <c:symbol val="diamond"/>
            <c:size val="12"/>
            <c:spPr>
              <a:solidFill>
                <a:schemeClr val="accent2">
                  <a:lumMod val="60000"/>
                  <a:lumOff val="40000"/>
                </a:schemeClr>
              </a:solidFill>
              <a:ln w="9525">
                <a:solidFill>
                  <a:schemeClr val="accent2">
                    <a:lumMod val="60000"/>
                    <a:lumOff val="40000"/>
                  </a:schemeClr>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[3]r_elec!$C$2:$C$25</c:f>
              <c:numCache>
                <c:formatCode>General</c:formatCode>
                <c:ptCount val="24"/>
                <c:pt idx="0">
                  <c:v>0.1555</c:v>
                </c:pt>
                <c:pt idx="1">
                  <c:v>0.13419999999999999</c:v>
                </c:pt>
                <c:pt idx="2">
                  <c:v>0.1128</c:v>
                </c:pt>
                <c:pt idx="3">
                  <c:v>0.10589999999999999</c:v>
                </c:pt>
                <c:pt idx="4">
                  <c:v>9.5100000000000004E-2</c:v>
                </c:pt>
                <c:pt idx="5">
                  <c:v>0.13570000000000002</c:v>
                </c:pt>
                <c:pt idx="6">
                  <c:v>0.13220000000000001</c:v>
                </c:pt>
                <c:pt idx="7">
                  <c:v>0.17910000000000001</c:v>
                </c:pt>
                <c:pt idx="8">
                  <c:v>0.1696</c:v>
                </c:pt>
                <c:pt idx="9">
                  <c:v>0.17829999999999999</c:v>
                </c:pt>
                <c:pt idx="10">
                  <c:v>0.15439999999999998</c:v>
                </c:pt>
                <c:pt idx="11">
                  <c:v>0.17879999999999999</c:v>
                </c:pt>
                <c:pt idx="12">
                  <c:v>0.19769999999999999</c:v>
                </c:pt>
                <c:pt idx="13">
                  <c:v>0.18809999999999999</c:v>
                </c:pt>
                <c:pt idx="14">
                  <c:v>0.20379999999999998</c:v>
                </c:pt>
                <c:pt idx="15">
                  <c:v>6.88E-2</c:v>
                </c:pt>
                <c:pt idx="16">
                  <c:v>0.1105</c:v>
                </c:pt>
                <c:pt idx="17">
                  <c:v>8.5099999999999995E-2</c:v>
                </c:pt>
                <c:pt idx="18">
                  <c:v>0.15679999999999999</c:v>
                </c:pt>
                <c:pt idx="19">
                  <c:v>0.17480000000000001</c:v>
                </c:pt>
                <c:pt idx="20">
                  <c:v>0.18179999999999999</c:v>
                </c:pt>
                <c:pt idx="21">
                  <c:v>0.30630000000000002</c:v>
                </c:pt>
                <c:pt idx="22">
                  <c:v>0.1971</c:v>
                </c:pt>
                <c:pt idx="23">
                  <c:v>0.159</c:v>
                </c:pt>
              </c:numCache>
            </c:numRef>
          </c:val>
          <c:smooth val="0"/>
          <c:extLst xmlns:c16r2="http://schemas.microsoft.com/office/drawing/2015/06/chart">
            <c:ext xmlns:c16="http://schemas.microsoft.com/office/drawing/2014/chart" uri="{C3380CC4-5D6E-409C-BE32-E72D297353CC}">
              <c16:uniqueId val="{00000002-7A35-4F59-A750-2C080AF00E01}"/>
            </c:ext>
          </c:extLst>
        </c:ser>
        <c:ser>
          <c:idx val="2"/>
          <c:order val="3"/>
          <c:tx>
            <c:v>Green Party</c:v>
          </c:tx>
          <c:spPr>
            <a:ln w="38100" cap="rnd">
              <a:solidFill>
                <a:schemeClr val="accent6"/>
              </a:solidFill>
              <a:round/>
            </a:ln>
            <a:effectLst/>
          </c:spPr>
          <c:marker>
            <c:symbol val="x"/>
            <c:size val="9"/>
            <c:spPr>
              <a:solidFill>
                <a:schemeClr val="accent6"/>
              </a:solidFill>
              <a:ln w="9525">
                <a:solidFill>
                  <a:schemeClr val="accent6"/>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[3]r_elec!$E$2:$E$25</c:f>
              <c:numCache>
                <c:formatCode>General</c:formatCode>
                <c:ptCount val="24"/>
                <c:pt idx="13">
                  <c:v>2.0999999999999999E-3</c:v>
                </c:pt>
                <c:pt idx="14">
                  <c:v>3.5999999999999999E-3</c:v>
                </c:pt>
                <c:pt idx="15">
                  <c:v>2.3999999999999998E-3</c:v>
                </c:pt>
                <c:pt idx="16">
                  <c:v>4.3E-3</c:v>
                </c:pt>
                <c:pt idx="17">
                  <c:v>8.1000000000000013E-3</c:v>
                </c:pt>
                <c:pt idx="18">
                  <c:v>4.3200000000000002E-2</c:v>
                </c:pt>
                <c:pt idx="19">
                  <c:v>4.4800000000000006E-2</c:v>
                </c:pt>
                <c:pt idx="20">
                  <c:v>6.8000000000000005E-2</c:v>
                </c:pt>
                <c:pt idx="21">
                  <c:v>3.9100000000000003E-2</c:v>
                </c:pt>
                <c:pt idx="22">
                  <c:v>3.4500000000000003E-2</c:v>
                </c:pt>
                <c:pt idx="23">
                  <c:v>6.5000000000000002E-2</c:v>
                </c:pt>
              </c:numCache>
            </c:numRef>
          </c:val>
          <c:smooth val="0"/>
          <c:extLst xmlns:c16r2="http://schemas.microsoft.com/office/drawing/2015/06/chart">
            <c:ext xmlns:c16="http://schemas.microsoft.com/office/drawing/2014/chart" uri="{C3380CC4-5D6E-409C-BE32-E72D297353CC}">
              <c16:uniqueId val="{00000004-7A35-4F59-A750-2C080AF00E01}"/>
            </c:ext>
          </c:extLst>
        </c:ser>
        <c:ser>
          <c:idx val="3"/>
          <c:order val="4"/>
          <c:tx>
            <c:v>Bloc Québécois</c:v>
          </c:tx>
          <c:spPr>
            <a:ln w="38100" cap="rnd">
              <a:solidFill>
                <a:schemeClr val="accent3"/>
              </a:solidFill>
              <a:round/>
            </a:ln>
            <a:effectLst/>
          </c:spPr>
          <c:marker>
            <c:symbol val="circle"/>
            <c:size val="10"/>
            <c:spPr>
              <a:solidFill>
                <a:schemeClr val="bg1"/>
              </a:solidFill>
              <a:ln w="9525">
                <a:solidFill>
                  <a:schemeClr val="accent3"/>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[3]r_elec!$D$2:$D$25</c:f>
              <c:numCache>
                <c:formatCode>General</c:formatCode>
                <c:ptCount val="24"/>
                <c:pt idx="15">
                  <c:v>0.13519999999999999</c:v>
                </c:pt>
                <c:pt idx="16">
                  <c:v>0.1067</c:v>
                </c:pt>
                <c:pt idx="17">
                  <c:v>0.1072</c:v>
                </c:pt>
                <c:pt idx="18">
                  <c:v>0.12390000000000001</c:v>
                </c:pt>
                <c:pt idx="19">
                  <c:v>0.1048</c:v>
                </c:pt>
                <c:pt idx="20">
                  <c:v>9.98E-2</c:v>
                </c:pt>
                <c:pt idx="21">
                  <c:v>6.0400000000000002E-2</c:v>
                </c:pt>
                <c:pt idx="22">
                  <c:v>4.6699999999999998E-2</c:v>
                </c:pt>
                <c:pt idx="23">
                  <c:v>7.6999999999999999E-2</c:v>
                </c:pt>
              </c:numCache>
            </c:numRef>
          </c:val>
          <c:smooth val="0"/>
          <c:extLst xmlns:c16r2="http://schemas.microsoft.com/office/drawing/2015/06/chart">
            <c:ext xmlns:c16="http://schemas.microsoft.com/office/drawing/2014/chart" uri="{C3380CC4-5D6E-409C-BE32-E72D297353CC}">
              <c16:uniqueId val="{00000003-7A35-4F59-A750-2C080AF00E01}"/>
            </c:ext>
          </c:extLst>
        </c:ser>
        <c:ser>
          <c:idx val="4"/>
          <c:order val="5"/>
          <c:tx>
            <c:v>Reform / Alliance</c:v>
          </c:tx>
          <c:spPr>
            <a:ln w="38100" cap="rnd">
              <a:solidFill>
                <a:sysClr val="windowText" lastClr="000000"/>
              </a:solidFill>
              <a:round/>
            </a:ln>
            <a:effectLst/>
          </c:spPr>
          <c:marker>
            <c:symbol val="triangle"/>
            <c:size val="11"/>
            <c:spPr>
              <a:solidFill>
                <a:schemeClr val="bg1"/>
              </a:solidFill>
              <a:ln w="9525">
                <a:solidFill>
                  <a:sysClr val="windowText" lastClr="000000"/>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f>[3]r_elec!$G$2:$G$25</c:f>
              <c:numCache>
                <c:formatCode>General</c:formatCode>
                <c:ptCount val="24"/>
                <c:pt idx="14">
                  <c:v>2.0899999999999998E-2</c:v>
                </c:pt>
                <c:pt idx="15">
                  <c:v>0.18690000000000001</c:v>
                </c:pt>
                <c:pt idx="16">
                  <c:v>0.19350000000000001</c:v>
                </c:pt>
                <c:pt idx="17">
                  <c:v>0.25489999999999996</c:v>
                </c:pt>
              </c:numCache>
            </c:numRef>
          </c:val>
          <c:smooth val="0"/>
          <c:extLst xmlns:c16r2="http://schemas.microsoft.com/office/drawing/2015/06/chart">
            <c:ext xmlns:c16="http://schemas.microsoft.com/office/drawing/2014/chart" uri="{C3380CC4-5D6E-409C-BE32-E72D297353CC}">
              <c16:uniqueId val="{00000005-7A35-4F59-A750-2C080AF00E01}"/>
            </c:ext>
          </c:extLst>
        </c:ser>
        <c:ser>
          <c:idx val="5"/>
          <c:order val="6"/>
          <c:tx>
            <c:v>Social Credit</c:v>
          </c:tx>
          <c:spPr>
            <a:ln w="38100" cap="rnd">
              <a:solidFill>
                <a:schemeClr val="accent4"/>
              </a:solidFill>
              <a:round/>
            </a:ln>
            <a:effectLst/>
          </c:spPr>
          <c:marker>
            <c:symbol val="diamond"/>
            <c:size val="13"/>
            <c:spPr>
              <a:solidFill>
                <a:schemeClr val="bg1"/>
              </a:solidFill>
              <a:ln w="9525">
                <a:solidFill>
                  <a:schemeClr val="accent4"/>
                </a:solidFill>
              </a:ln>
              <a:effectLst/>
            </c:spPr>
          </c:marker>
          <c:cat>
            <c:numRef>
              <c:f>[3]r_elec!$A$2:$A$25</c:f>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extLst xmlns:c16r2="http://schemas.microsoft.com/office/drawing/2015/06/chart" xmlns:c15="http://schemas.microsoft.com/office/drawing/2012/chart"/>
            </c:numRef>
          </c:cat>
          <c:val>
            <c:numRef>
              <c:f>[3]r_elec!$H$2:$H$25</c:f>
              <c:numCache>
                <c:formatCode>General</c:formatCode>
                <c:ptCount val="24"/>
                <c:pt idx="0">
                  <c:v>4.0500000000000001E-2</c:v>
                </c:pt>
                <c:pt idx="1">
                  <c:v>2.3099999999999999E-2</c:v>
                </c:pt>
                <c:pt idx="2">
                  <c:v>5.4000000000000006E-2</c:v>
                </c:pt>
                <c:pt idx="3">
                  <c:v>6.54E-2</c:v>
                </c:pt>
                <c:pt idx="4">
                  <c:v>2.5899999999999999E-2</c:v>
                </c:pt>
                <c:pt idx="5">
                  <c:v>0.11609999999999999</c:v>
                </c:pt>
                <c:pt idx="6">
                  <c:v>0.1191</c:v>
                </c:pt>
                <c:pt idx="7">
                  <c:v>8.3199999999999996E-2</c:v>
                </c:pt>
                <c:pt idx="8">
                  <c:v>4.4299999999999999E-2</c:v>
                </c:pt>
                <c:pt idx="9">
                  <c:v>7.5499999999999998E-2</c:v>
                </c:pt>
                <c:pt idx="10">
                  <c:v>5.0599999999999999E-2</c:v>
                </c:pt>
                <c:pt idx="11">
                  <c:v>4.6100000000000002E-2</c:v>
                </c:pt>
                <c:pt idx="12">
                  <c:v>1.7000000000000001E-2</c:v>
                </c:pt>
                <c:pt idx="13">
                  <c:v>1.2999999999999999E-3</c:v>
                </c:pt>
                <c:pt idx="14">
                  <c:v>2.9999999999999997E-4</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6-7A35-4F59-A750-2C080AF00E01}"/>
            </c:ext>
          </c:extLst>
        </c:ser>
        <c:dLbls>
          <c:showLegendKey val="0"/>
          <c:showVal val="0"/>
          <c:showCatName val="0"/>
          <c:showSerName val="0"/>
          <c:showPercent val="0"/>
          <c:showBubbleSize val="0"/>
        </c:dLbls>
        <c:marker val="1"/>
        <c:smooth val="0"/>
        <c:axId val="1799055504"/>
        <c:axId val="1799056592"/>
        <c:extLst xmlns:c16r2="http://schemas.microsoft.com/office/drawing/2015/06/chart">
          <c:ext xmlns:c15="http://schemas.microsoft.com/office/drawing/2012/chart" uri="{02D57815-91ED-43cb-92C2-25804820EDAC}">
            <c15:filteredLineSeries>
              <c15:ser>
                <c:idx val="7"/>
                <c:order val="7"/>
                <c:tx>
                  <c:v>Other</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extLst xmlns:c16r2="http://schemas.microsoft.com/office/drawing/2015/06/chart">
                      <c:ext uri="{02D57815-91ED-43cb-92C2-25804820EDAC}">
                        <c15:formulaRef>
                          <c15:sqref>[3]r_elec!$A$2:$A$25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c:ext uri="{02D57815-91ED-43cb-92C2-25804820EDAC}">
                        <c15:formulaRef>
                          <c15:sqref>[3]r_elec!$I$2:$I$25</c15:sqref>
                        </c15:formulaRef>
                      </c:ext>
                    </c:extLst>
                    <c:numCache>
                      <c:formatCode>General</c:formatCode>
                      <c:ptCount val="24"/>
                      <c:pt idx="0">
                        <c:v>0.13</c:v>
                      </c:pt>
                      <c:pt idx="1">
                        <c:v>5.4699999999999992E-2</c:v>
                      </c:pt>
                      <c:pt idx="2">
                        <c:v>3.8699999999999901E-2</c:v>
                      </c:pt>
                      <c:pt idx="3">
                        <c:v>3.9199999999999874E-2</c:v>
                      </c:pt>
                      <c:pt idx="4">
                        <c:v>8.3999999999998919E-3</c:v>
                      </c:pt>
                      <c:pt idx="5">
                        <c:v>6.2999999999999549E-3</c:v>
                      </c:pt>
                      <c:pt idx="6">
                        <c:v>5.9000000000000337E-3</c:v>
                      </c:pt>
                      <c:pt idx="7">
                        <c:v>1.18E-2</c:v>
                      </c:pt>
                      <c:pt idx="8">
                        <c:v>1.8100000000000002E-2</c:v>
                      </c:pt>
                      <c:pt idx="9">
                        <c:v>1.18E-2</c:v>
                      </c:pt>
                      <c:pt idx="10">
                        <c:v>8.8999999999999999E-3</c:v>
                      </c:pt>
                      <c:pt idx="11">
                        <c:v>1.5100000000000001E-2</c:v>
                      </c:pt>
                      <c:pt idx="12">
                        <c:v>1.7399999999999999E-2</c:v>
                      </c:pt>
                      <c:pt idx="13">
                        <c:v>2.7999999999999997E-2</c:v>
                      </c:pt>
                      <c:pt idx="14">
                        <c:v>2.2000000000000002E-2</c:v>
                      </c:pt>
                      <c:pt idx="15">
                        <c:v>3.39E-2</c:v>
                      </c:pt>
                      <c:pt idx="16">
                        <c:v>1.2E-2</c:v>
                      </c:pt>
                      <c:pt idx="17">
                        <c:v>1.43E-2</c:v>
                      </c:pt>
                      <c:pt idx="18">
                        <c:v>1.2500000000000001E-2</c:v>
                      </c:pt>
                      <c:pt idx="19">
                        <c:v>1.09E-2</c:v>
                      </c:pt>
                      <c:pt idx="20">
                        <c:v>1.1899999999999999E-2</c:v>
                      </c:pt>
                      <c:pt idx="21">
                        <c:v>9.0000000000000011E-3</c:v>
                      </c:pt>
                      <c:pt idx="22">
                        <c:v>7.8000000000000005E-3</c:v>
                      </c:pt>
                      <c:pt idx="23">
                        <c:v>2.3999999999999914E-2</c:v>
                      </c:pt>
                    </c:numCache>
                  </c:numRef>
                </c:val>
                <c:smooth val="0"/>
                <c:extLst xmlns:c16r2="http://schemas.microsoft.com/office/drawing/2015/06/chart">
                  <c:ext xmlns:c16="http://schemas.microsoft.com/office/drawing/2014/chart" uri="{C3380CC4-5D6E-409C-BE32-E72D297353CC}">
                    <c16:uniqueId val="{00000007-7A35-4F59-A750-2C080AF00E01}"/>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[3]r_elec!$J$1</c15:sqref>
                        </c15:formulaRef>
                      </c:ext>
                    </c:extLst>
                    <c:strCache>
                      <c:ptCount val="1"/>
                      <c:pt idx="0">
                        <c:v>left</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[3]r_elec!$A$2:$A$25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[3]r_elec!$J$2:$J$25</c15:sqref>
                        </c15:formulaRef>
                      </c:ext>
                    </c:extLst>
                    <c:numCache>
                      <c:formatCode>General</c:formatCode>
                      <c:ptCount val="24"/>
                      <c:pt idx="0">
                        <c:v>0.59379999999999999</c:v>
                      </c:pt>
                      <c:pt idx="1">
                        <c:v>0.64879999999999993</c:v>
                      </c:pt>
                      <c:pt idx="2">
                        <c:v>0.65110000000000001</c:v>
                      </c:pt>
                      <c:pt idx="3">
                        <c:v>0.57579999999999998</c:v>
                      </c:pt>
                      <c:pt idx="4">
                        <c:v>0.45500000000000002</c:v>
                      </c:pt>
                      <c:pt idx="5">
                        <c:v>0.62149999999999994</c:v>
                      </c:pt>
                      <c:pt idx="6">
                        <c:v>0.66610000000000003</c:v>
                      </c:pt>
                      <c:pt idx="7">
                        <c:v>0.66409999999999991</c:v>
                      </c:pt>
                      <c:pt idx="8">
                        <c:v>0.66759999999999986</c:v>
                      </c:pt>
                      <c:pt idx="9">
                        <c:v>0.63800000000000001</c:v>
                      </c:pt>
                      <c:pt idx="10">
                        <c:v>0.63649999999999995</c:v>
                      </c:pt>
                      <c:pt idx="11">
                        <c:v>0.62599999999999989</c:v>
                      </c:pt>
                      <c:pt idx="12">
                        <c:v>0.65810000000000002</c:v>
                      </c:pt>
                      <c:pt idx="13">
                        <c:v>0.47170000000000001</c:v>
                      </c:pt>
                      <c:pt idx="14">
                        <c:v>0.52689999999999992</c:v>
                      </c:pt>
                      <c:pt idx="15">
                        <c:v>0.48360000000000009</c:v>
                      </c:pt>
                      <c:pt idx="16">
                        <c:v>0.49939999999999996</c:v>
                      </c:pt>
                      <c:pt idx="17">
                        <c:v>0.50170000000000003</c:v>
                      </c:pt>
                      <c:pt idx="18">
                        <c:v>0.56729999999999992</c:v>
                      </c:pt>
                      <c:pt idx="19">
                        <c:v>0.52159999999999995</c:v>
                      </c:pt>
                      <c:pt idx="20">
                        <c:v>0.51180000000000003</c:v>
                      </c:pt>
                      <c:pt idx="21">
                        <c:v>0.53439999999999999</c:v>
                      </c:pt>
                      <c:pt idx="22">
                        <c:v>0.62660000000000005</c:v>
                      </c:pt>
                      <c:pt idx="23">
                        <c:v>0.55500000000000005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7A35-4F59-A750-2C080AF00E01}"/>
                  </c:ext>
                </c:extLst>
              </c15:ser>
            </c15:filteredLineSeries>
            <c15:filteredLineSeries>
              <c15:ser>
                <c:idx val="9"/>
                <c:order val="9"/>
                <c:tx>
                  <c:strRef>
                    <c:extLst xmlns:c16r2="http://schemas.microsoft.com/office/drawing/2015/06/chart" xmlns:c15="http://schemas.microsoft.com/office/drawing/2012/chart">
                      <c:ext xmlns:c15="http://schemas.microsoft.com/office/drawing/2012/chart" uri="{02D57815-91ED-43cb-92C2-25804820EDAC}">
                        <c15:formulaRef>
                          <c15:sqref>[3]r_elec!$K$1</c15:sqref>
                        </c15:formulaRef>
                      </c:ext>
                    </c:extLst>
                    <c:strCache>
                      <c:ptCount val="1"/>
                      <c:pt idx="0">
                        <c:v>right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[3]r_elec!$A$2:$A$25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[3]r_elec!$K$2:$K$25</c15:sqref>
                        </c15:formulaRef>
                      </c:ext>
                    </c:extLst>
                    <c:numCache>
                      <c:formatCode>General</c:formatCode>
                      <c:ptCount val="24"/>
                      <c:pt idx="0">
                        <c:v>0.2762</c:v>
                      </c:pt>
                      <c:pt idx="1">
                        <c:v>0.29649999999999999</c:v>
                      </c:pt>
                      <c:pt idx="2">
                        <c:v>0.31019999999999998</c:v>
                      </c:pt>
                      <c:pt idx="3">
                        <c:v>0.38500000000000001</c:v>
                      </c:pt>
                      <c:pt idx="4">
                        <c:v>0.53659999999999997</c:v>
                      </c:pt>
                      <c:pt idx="5">
                        <c:v>0.37219999999999998</c:v>
                      </c:pt>
                      <c:pt idx="6">
                        <c:v>0.32799999999999996</c:v>
                      </c:pt>
                      <c:pt idx="7">
                        <c:v>0.32409999999999994</c:v>
                      </c:pt>
                      <c:pt idx="8">
                        <c:v>0.31430000000000002</c:v>
                      </c:pt>
                      <c:pt idx="9">
                        <c:v>0.35020000000000001</c:v>
                      </c:pt>
                      <c:pt idx="10">
                        <c:v>0.35460000000000003</c:v>
                      </c:pt>
                      <c:pt idx="11">
                        <c:v>0.3589</c:v>
                      </c:pt>
                      <c:pt idx="12">
                        <c:v>0.32450000000000001</c:v>
                      </c:pt>
                      <c:pt idx="13">
                        <c:v>0.50029999999999997</c:v>
                      </c:pt>
                      <c:pt idx="14">
                        <c:v>0.4511</c:v>
                      </c:pt>
                      <c:pt idx="15">
                        <c:v>0.34730000000000005</c:v>
                      </c:pt>
                      <c:pt idx="16">
                        <c:v>0.38189999999999996</c:v>
                      </c:pt>
                      <c:pt idx="17">
                        <c:v>0.37680000000000002</c:v>
                      </c:pt>
                      <c:pt idx="18">
                        <c:v>0.29630000000000001</c:v>
                      </c:pt>
                      <c:pt idx="19">
                        <c:v>0.36270000000000002</c:v>
                      </c:pt>
                      <c:pt idx="20">
                        <c:v>0.3765</c:v>
                      </c:pt>
                      <c:pt idx="21">
                        <c:v>0.3962</c:v>
                      </c:pt>
                      <c:pt idx="22">
                        <c:v>0.31890000000000002</c:v>
                      </c:pt>
                      <c:pt idx="23">
                        <c:v>0.34399999999999997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7A35-4F59-A750-2C080AF00E01}"/>
                  </c:ext>
                </c:extLst>
              </c15:ser>
            </c15:filteredLineSeries>
            <c15:filteredLineSeries>
              <c15:ser>
                <c:idx val="10"/>
                <c:order val="10"/>
                <c:tx>
                  <c:strRef>
                    <c:extLst xmlns:c16r2="http://schemas.microsoft.com/office/drawing/2015/06/chart" xmlns:c15="http://schemas.microsoft.com/office/drawing/2012/chart">
                      <c:ext xmlns:c15="http://schemas.microsoft.com/office/drawing/2012/chart" uri="{02D57815-91ED-43cb-92C2-25804820EDAC}">
                        <c15:formulaRef>
                          <c15:sqref>[3]r_elec!$L$1</c15:sqref>
                        </c15:formulaRef>
                      </c:ext>
                    </c:extLst>
                    <c:strCache>
                      <c:ptCount val="1"/>
                      <c:pt idx="0">
                        <c:v>Autres_all</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[3]r_elec!$A$2:$A$25</c15:sqref>
                        </c15:formulaRef>
                      </c:ext>
                    </c:extLst>
                    <c:numCache>
                      <c:formatCode>General</c:formatCode>
                      <c:ptCount val="24"/>
                      <c:pt idx="0">
                        <c:v>1945</c:v>
                      </c:pt>
                      <c:pt idx="1">
                        <c:v>1949</c:v>
                      </c:pt>
                      <c:pt idx="2">
                        <c:v>1953</c:v>
                      </c:pt>
                      <c:pt idx="3">
                        <c:v>1957</c:v>
                      </c:pt>
                      <c:pt idx="4">
                        <c:v>1958</c:v>
                      </c:pt>
                      <c:pt idx="5">
                        <c:v>1962</c:v>
                      </c:pt>
                      <c:pt idx="6">
                        <c:v>1963</c:v>
                      </c:pt>
                      <c:pt idx="7">
                        <c:v>1965</c:v>
                      </c:pt>
                      <c:pt idx="8">
                        <c:v>1968</c:v>
                      </c:pt>
                      <c:pt idx="9">
                        <c:v>1972</c:v>
                      </c:pt>
                      <c:pt idx="10">
                        <c:v>1974</c:v>
                      </c:pt>
                      <c:pt idx="11">
                        <c:v>1979</c:v>
                      </c:pt>
                      <c:pt idx="12">
                        <c:v>1980</c:v>
                      </c:pt>
                      <c:pt idx="13">
                        <c:v>1984</c:v>
                      </c:pt>
                      <c:pt idx="14">
                        <c:v>1988</c:v>
                      </c:pt>
                      <c:pt idx="15">
                        <c:v>1993</c:v>
                      </c:pt>
                      <c:pt idx="16">
                        <c:v>1997</c:v>
                      </c:pt>
                      <c:pt idx="17">
                        <c:v>2000</c:v>
                      </c:pt>
                      <c:pt idx="18">
                        <c:v>2004</c:v>
                      </c:pt>
                      <c:pt idx="19">
                        <c:v>2006</c:v>
                      </c:pt>
                      <c:pt idx="20">
                        <c:v>2008</c:v>
                      </c:pt>
                      <c:pt idx="21">
                        <c:v>2011</c:v>
                      </c:pt>
                      <c:pt idx="22">
                        <c:v>2015</c:v>
                      </c:pt>
                      <c:pt idx="23">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[3]r_elec!$L$2:$L$18</c15:sqref>
                        </c15:formulaRef>
                      </c:ext>
                    </c:extLst>
                    <c:numCache>
                      <c:formatCode>General</c:formatCode>
                      <c:ptCount val="17"/>
                      <c:pt idx="0">
                        <c:v>0.12999999523162842</c:v>
                      </c:pt>
                      <c:pt idx="1">
                        <c:v>5.469999834895134E-2</c:v>
                      </c:pt>
                      <c:pt idx="2">
                        <c:v>3.8699999451637268E-2</c:v>
                      </c:pt>
                      <c:pt idx="3">
                        <c:v>3.9200000464916229E-2</c:v>
                      </c:pt>
                      <c:pt idx="4">
                        <c:v>8.39999970048666E-3</c:v>
                      </c:pt>
                      <c:pt idx="5">
                        <c:v>6.3000000081956387E-3</c:v>
                      </c:pt>
                      <c:pt idx="6">
                        <c:v>5.9000002220273018E-3</c:v>
                      </c:pt>
                      <c:pt idx="7">
                        <c:v>1.1800000444054604E-2</c:v>
                      </c:pt>
                      <c:pt idx="8">
                        <c:v>1.810000091791153E-2</c:v>
                      </c:pt>
                      <c:pt idx="9">
                        <c:v>1.1800000444054604E-2</c:v>
                      </c:pt>
                      <c:pt idx="10">
                        <c:v>8.8999997824430466E-3</c:v>
                      </c:pt>
                      <c:pt idx="11">
                        <c:v>1.510000042617321E-2</c:v>
                      </c:pt>
                      <c:pt idx="12">
                        <c:v>1.7400000244379044E-2</c:v>
                      </c:pt>
                      <c:pt idx="13">
                        <c:v>2.8000000864267349E-2</c:v>
                      </c:pt>
                      <c:pt idx="14">
                        <c:v>2.199999988079071E-2</c:v>
                      </c:pt>
                      <c:pt idx="15">
                        <c:v>0.16910000145435333</c:v>
                      </c:pt>
                      <c:pt idx="16">
                        <c:v>0.11869999766349792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7A35-4F59-A750-2C080AF00E01}"/>
                  </c:ext>
                </c:extLst>
              </c15:ser>
            </c15:filteredLineSeries>
          </c:ext>
        </c:extLst>
      </c:lineChart>
      <c:dateAx>
        <c:axId val="1799055504"/>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6592"/>
        <c:crosses val="autoZero"/>
        <c:auto val="0"/>
        <c:lblOffset val="100"/>
        <c:baseTimeUnit val="days"/>
        <c:majorUnit val="5"/>
        <c:majorTimeUnit val="days"/>
        <c:minorUnit val="1"/>
      </c:dateAx>
      <c:valAx>
        <c:axId val="1799056592"/>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votes (%)</a:t>
                </a:r>
              </a:p>
            </c:rich>
          </c:tx>
          <c:layout>
            <c:manualLayout>
              <c:xMode val="edge"/>
              <c:yMode val="edge"/>
              <c:x val="6.50243609754731E-3"/>
              <c:y val="0.3313713288385590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99055504"/>
        <c:crosses val="autoZero"/>
        <c:crossBetween val="midCat"/>
      </c:valAx>
      <c:spPr>
        <a:noFill/>
        <a:ln>
          <a:solidFill>
            <a:sysClr val="windowText" lastClr="000000"/>
          </a:solidFill>
        </a:ln>
        <a:effectLst/>
      </c:spPr>
    </c:plotArea>
    <c:legend>
      <c:legendPos val="b"/>
      <c:layout>
        <c:manualLayout>
          <c:xMode val="edge"/>
          <c:yMode val="edge"/>
          <c:x val="0.78498818845474005"/>
          <c:y val="8.5144884453129205E-2"/>
          <c:w val="0.213022215184487"/>
          <c:h val="0.65806605150889397"/>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6.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8.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1">
    <tabColor theme="8" tint="0.79998168889431442"/>
  </sheetPr>
  <sheetViews>
    <sheetView zoomScale="85"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2">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3">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5">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0">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5">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6">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8">
    <tabColor theme="9" tint="0.79998168889431442"/>
  </sheetPr>
  <sheetViews>
    <sheetView zoomScale="85" workbookViewId="0"/>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9">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0">
    <tabColor theme="9" tint="0.79998168889431442"/>
  </sheetPr>
  <sheetViews>
    <sheetView zoomScale="122"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2">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1">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3">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4">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5">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6">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3">
    <tabColor theme="8" tint="0.79998168889431442"/>
  </sheetPr>
  <sheetViews>
    <sheetView zoomScale="122"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6">
    <tabColor theme="8" tint="0.79998168889431442"/>
  </sheetPr>
  <sheetViews>
    <sheetView zoomScale="85"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7">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8">
    <tabColor theme="8" tint="0.79998168889431442"/>
  </sheetPr>
  <sheetViews>
    <sheetView zoomScale="122"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9">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1">
    <tabColor theme="8" tint="0.79998168889431442"/>
  </sheetPr>
  <sheetViews>
    <sheetView zoomScale="9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0.00618</cdr:x>
      <cdr:y>0.88769</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7356" y="5374967"/>
          <a:ext cx="9144428"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official election results (see wpid.world).
</a:t>
          </a:r>
          <a:r>
            <a:rPr lang="fr-FR" sz="1200" b="1" smtClean="0">
              <a:latin typeface="Arial"/>
              <a:ea typeface="+mn-ea"/>
              <a:cs typeface="Arial"/>
            </a:rPr>
            <a:t>Note</a:t>
          </a:r>
          <a:r>
            <a:rPr lang="fr-FR" sz="1200" b="0" smtClean="0">
              <a:latin typeface="Arial"/>
              <a:ea typeface="+mn-ea"/>
              <a:cs typeface="Arial"/>
            </a:rPr>
            <a:t>: the figure shows the share of votes received by selected political parties or groups of parties in general elections held in New Zealand between 1946 and 2020. The Labour Party received 50% of votes in 2020.</a:t>
          </a:r>
          <a:endParaRPr lang="en-US" sz="12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0.00265</cdr:x>
      <cdr:y>0.83897</cdr:y>
    </cdr:from>
    <cdr:to>
      <cdr:x>0.985</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24601" y="5079990"/>
          <a:ext cx="9119399" cy="906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New Zealand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 of voters identifying with the "working class" or the "lower class" and the share of voters identifying with the "middle class" or "no class" voting for the Labour Party / the Greens / other</a:t>
          </a:r>
          <a:r>
            <a:rPr lang="fr-FR" sz="1200" b="0" baseline="0" smtClean="0">
              <a:latin typeface="Arial"/>
              <a:ea typeface="+mn-ea"/>
              <a:cs typeface="Arial"/>
            </a:rPr>
            <a:t> left-wing parties</a:t>
          </a:r>
          <a:r>
            <a:rPr lang="fr-FR" sz="1200" b="0" smtClean="0">
              <a:latin typeface="Arial"/>
              <a:ea typeface="+mn-ea"/>
              <a:cs typeface="Arial"/>
            </a:rPr>
            <a:t>, before and after controls. Class voting has significantly declined in New Zealand in the past decades.</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7656" cy="6058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0.0053</cdr:x>
      <cdr:y>0.86604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9161" y="5243871"/>
          <a:ext cx="9101285" cy="8111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New Zealand electoral surveys (see wpid.world).
</a:t>
          </a:r>
          <a:r>
            <a:rPr lang="fr-FR" sz="1200" b="1" smtClean="0">
              <a:latin typeface="Arial"/>
              <a:ea typeface="+mn-ea"/>
              <a:cs typeface="Arial"/>
            </a:rPr>
            <a:t>Note</a:t>
          </a:r>
          <a:r>
            <a:rPr lang="fr-FR" sz="1200" b="0" smtClean="0">
              <a:latin typeface="Arial"/>
              <a:ea typeface="+mn-ea"/>
              <a:cs typeface="Arial"/>
            </a:rPr>
            <a:t>: the figure shows the share of votes received by</a:t>
          </a:r>
          <a:r>
            <a:rPr lang="fr-FR" sz="1200" b="0" baseline="0" smtClean="0">
              <a:latin typeface="Arial"/>
              <a:ea typeface="+mn-ea"/>
              <a:cs typeface="Arial"/>
            </a:rPr>
            <a:t> the New Zealand Labour Party, the Green Party, and other left-wing parties by ethnic group.</a:t>
          </a:r>
          <a:r>
            <a:rPr lang="fr-FR" sz="1200" b="0" smtClean="0">
              <a:latin typeface="Arial"/>
              <a:ea typeface="+mn-ea"/>
              <a:cs typeface="Arial"/>
            </a:rPr>
            <a:t> Voters</a:t>
          </a:r>
          <a:r>
            <a:rPr lang="fr-FR" sz="1200" b="0" baseline="0" smtClean="0">
              <a:latin typeface="Arial"/>
              <a:ea typeface="+mn-ea"/>
              <a:cs typeface="Arial"/>
            </a:rPr>
            <a:t> identifying as "European" or "Asian" have remained significantly less likely to vote for these parties than voters identifying as "Māori" or "Pacific".</a:t>
          </a:r>
          <a:endParaRPr lang="en-US" sz="12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0.00353</cdr:x>
      <cdr:y>0.80514</cdr:y>
    </cdr:from>
    <cdr:to>
      <cdr:x>0.99382</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32770" y="4875162"/>
          <a:ext cx="9193165" cy="11115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New Zealand electoral surveys (see wpid.world).
</a:t>
          </a:r>
          <a:r>
            <a:rPr lang="fr-FR" sz="1200" b="1" smtClean="0">
              <a:latin typeface="Arial"/>
              <a:ea typeface="+mn-ea"/>
              <a:cs typeface="Arial"/>
            </a:rPr>
            <a:t>Note</a:t>
          </a:r>
          <a:r>
            <a:rPr lang="fr-FR" sz="1200" b="0" smtClean="0">
              <a:latin typeface="Arial"/>
              <a:ea typeface="+mn-ea"/>
              <a:cs typeface="Arial"/>
            </a:rPr>
            <a:t>: the figure shows the relative support of top-income and highest-educated voters for the New Zealand Labour Party, the Green Party, and other left-wing parties. In the 1970s-1980s, top-income and highest-educated voters were less likely to vote for left-wing parties than low-income and lower-educated voters. The left-wing vote has gradually become associated with higher-educated voters, giving rise to a "multi-elite party system". Estimates control for income/education, age, gender, occupation, home ownership, marital status, ethnic affiliation, religion, church attendance, country of birth, location, and union membership.</a:t>
          </a:r>
          <a:endParaRPr lang="en-US" sz="12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0.00088</cdr:x>
      <cdr:y>0.83743</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8179" y="5088194"/>
          <a:ext cx="9204611" cy="9240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official election results (see wpid.world).
</a:t>
          </a:r>
          <a:r>
            <a:rPr lang="fr-FR" sz="1200" b="1" smtClean="0">
              <a:latin typeface="Arial"/>
              <a:ea typeface="+mn-ea"/>
              <a:cs typeface="Arial"/>
            </a:rPr>
            <a:t>Note</a:t>
          </a:r>
          <a:r>
            <a:rPr lang="fr-FR" sz="1200" b="0" smtClean="0">
              <a:latin typeface="Arial"/>
              <a:ea typeface="+mn-ea"/>
              <a:cs typeface="Arial"/>
            </a:rPr>
            <a:t>: the figure shows the share of votes received by selected political parties or groups of parties in federal elections held in Canada  between 1945</a:t>
          </a:r>
          <a:r>
            <a:rPr lang="fr-FR" sz="1200" b="0" baseline="0" smtClean="0">
              <a:latin typeface="Arial"/>
              <a:ea typeface="+mn-ea"/>
              <a:cs typeface="Arial"/>
            </a:rPr>
            <a:t> </a:t>
          </a:r>
          <a:r>
            <a:rPr lang="fr-FR" sz="1200" b="0" smtClean="0">
              <a:latin typeface="Arial"/>
              <a:ea typeface="+mn-ea"/>
              <a:cs typeface="Arial"/>
            </a:rPr>
            <a:t>and 2019. The Liberal Party received 33% of votes in 2019.</a:t>
          </a:r>
          <a:r>
            <a:rPr lang="en-US" sz="1200" b="0" i="0" u="none" strike="noStrike" baseline="0">
              <a:solidFill>
                <a:srgbClr val="000000"/>
              </a:solidFill>
              <a:latin typeface="Arial"/>
              <a:ea typeface="+mn-ea"/>
              <a:cs typeface="Arial"/>
            </a:rPr>
            <a:t> The Conservative Party corresponds to the Progressive Conservative Party of Canada before 2002. The New Democratic Party corresponds to the Co-operative Commonwealth Federation before 1962.</a:t>
          </a:r>
        </a:p>
        <a:p xmlns:a="http://schemas.openxmlformats.org/drawingml/2006/main">
          <a:pPr algn="just" rtl="0">
            <a:defRPr sz="1000"/>
          </a:pPr>
          <a:endParaRPr lang="fr-FR" sz="1200" b="0" smtClean="0">
            <a:latin typeface="Arial"/>
            <a:ea typeface="+mn-ea"/>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0.00289</cdr:x>
      <cdr:y>0.8966</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6841" y="5441576"/>
          <a:ext cx="9179050" cy="563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a:t>
          </a:r>
          <a:r>
            <a:rPr lang="fr-FR" sz="1200" b="0" baseline="0" smtClean="0">
              <a:latin typeface="Arial"/>
              <a:ea typeface="+mn-ea"/>
              <a:cs typeface="Arial"/>
            </a:rPr>
            <a:t> computations using official election results</a:t>
          </a:r>
          <a:r>
            <a:rPr lang="fr-FR" sz="1200" b="0" smtClean="0">
              <a:latin typeface="Arial"/>
              <a:ea typeface="+mn-ea"/>
              <a:cs typeface="Arial"/>
            </a:rPr>
            <a:t> (see wpid.world).
</a:t>
          </a:r>
          <a:r>
            <a:rPr lang="fr-FR" sz="1200" b="1" smtClean="0">
              <a:latin typeface="Arial"/>
              <a:ea typeface="+mn-ea"/>
              <a:cs typeface="Arial"/>
            </a:rPr>
            <a:t>Note</a:t>
          </a:r>
          <a:r>
            <a:rPr lang="fr-FR" sz="1200" b="0" smtClean="0">
              <a:latin typeface="Arial"/>
              <a:ea typeface="+mn-ea"/>
              <a:cs typeface="Arial"/>
            </a:rPr>
            <a:t>: the</a:t>
          </a:r>
          <a:r>
            <a:rPr lang="fr-FR" sz="1200" b="0" baseline="0" smtClean="0">
              <a:latin typeface="Arial"/>
              <a:ea typeface="+mn-ea"/>
              <a:cs typeface="Arial"/>
            </a:rPr>
            <a:t> figure shows the share of votes received by selected political parties or groups of parties in federal elections held in Australia between 1946 and 2019. The Labor Party received 33% of votes in 2019.</a:t>
          </a:r>
          <a:endParaRPr lang="en-US" sz="12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0.00883</cdr:x>
      <cdr:y>0.8295</cdr:y>
    </cdr:from>
    <cdr:to>
      <cdr:x>0.99382</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81935" y="5022645"/>
          <a:ext cx="9144000" cy="9640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Canadian electoral surveys (see wpid.world).
</a:t>
          </a:r>
          <a:r>
            <a:rPr lang="fr-FR" sz="1200" b="1" smtClean="0">
              <a:latin typeface="Arial"/>
              <a:ea typeface="+mn-ea"/>
              <a:cs typeface="Arial"/>
            </a:rPr>
            <a:t>Note</a:t>
          </a:r>
          <a:r>
            <a:rPr lang="fr-FR" sz="1200" b="0" smtClean="0">
              <a:latin typeface="Arial"/>
              <a:ea typeface="+mn-ea"/>
              <a:cs typeface="Arial"/>
            </a:rPr>
            <a:t>: the figur</a:t>
          </a:r>
          <a:r>
            <a:rPr lang="fr-FR" sz="1200" b="0" baseline="0" smtClean="0">
              <a:latin typeface="Arial"/>
              <a:ea typeface="+mn-ea"/>
              <a:cs typeface="Arial"/>
            </a:rPr>
            <a:t>e shows the relative support of voters belonging to specific religious groups for the main Canadian political parties, after controlling for income, education, age, gender, employment status, marital status, country of birth, and union membership. Protestant voters have remained significantly more likely to vote conservative than non-Protestants, while non-religious voters have remained more supportive of the New Democratic Party and the Green Party.</a:t>
          </a:r>
          <a:endParaRPr lang="en-US" sz="12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0.00441</cdr:x>
      <cdr:y>0.83627</cdr:y>
    </cdr:from>
    <cdr:to>
      <cdr:x>0.99206</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39" y="5063642"/>
          <a:ext cx="9168609" cy="923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Canadian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 of top 10% earners and the share of bottom 90% earners voting for the main Canadian political parties, after controlling for education, religion, age, gender, employment status, marital status, country of birth, and union membership. With the exception of the 1960s, the Conservative Party has always been more popular among high-income voters, while support for the New Democratic Party has become increasingly concentrated among low-income voters.</a:t>
          </a:r>
          <a:endParaRPr lang="en-US" sz="12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0.0053</cdr:x>
      <cdr:y>0.8092</cdr:y>
    </cdr:from>
    <cdr:to>
      <cdr:x>0.99382</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9201" y="4899732"/>
          <a:ext cx="9176734" cy="10869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Canadian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 of top 10% educated voters and the share of bottom 90% educated voters voting for the main Canadian political parties, after controlling for income, religion, age, gender, employment status, marital status, country of birth, and union membership. The Liberal Party, the New Democratic Party, and the Green Party have always received greater support from higher-educated voters, while the conservative vote has become increasingly concentrated among the lower educated since the 1990s.</a:t>
          </a:r>
          <a:endParaRPr lang="en-US" sz="12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7435" cy="606910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0.00289</cdr:x>
      <cdr:y>0.8966</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26841" y="5441576"/>
          <a:ext cx="9179050" cy="563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official election results (see wpid.world).
</a:t>
          </a:r>
          <a:r>
            <a:rPr lang="fr-FR" sz="1200" b="1" smtClean="0">
              <a:latin typeface="Arial"/>
              <a:ea typeface="+mn-ea"/>
              <a:cs typeface="Arial"/>
            </a:rPr>
            <a:t>Note</a:t>
          </a:r>
          <a:r>
            <a:rPr lang="fr-FR" sz="1200" b="0" smtClean="0">
              <a:latin typeface="Arial"/>
              <a:ea typeface="+mn-ea"/>
              <a:cs typeface="Arial"/>
            </a:rPr>
            <a:t>: the figure shows the share of votes received by selected political parties or groups of parties in federal elections held in Australia between 1946 and 2019. The Labor Party received 33% of votes in 2019.</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0.00441</cdr:x>
      <cdr:y>0.86333</cdr:y>
    </cdr:from>
    <cdr:to>
      <cdr:x>0.99029</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39" y="5227491"/>
          <a:ext cx="9152222" cy="759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Australian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 of voters identifying with the "working class" or the "lower class" and the share of voters identifying with the "middle class" or "no class" voting for the Labor Party or the Australian Greens, before and after controls. Class voting has significantly declined in Australia in the past decades.</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7656" cy="60585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0.00971</cdr:x>
      <cdr:y>0.85656</cdr:y>
    </cdr:from>
    <cdr:to>
      <cdr:x>0.99735</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0129" y="5186516"/>
          <a:ext cx="9168581" cy="868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Australian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 Australian Labor Party and the Australian Greens by religious affiliation. Between the 1960s and the 2010s, support for these parties declined significantly among Catholic voters, while it increased slightly among non-religious voters.</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0.00353</cdr:x>
      <cdr:y>0.80108</cdr:y>
    </cdr:from>
    <cdr:to>
      <cdr:x>0.9947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32774" y="4850580"/>
          <a:ext cx="9201355" cy="11360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Australian electoral surveys (see wpid.world).
</a:t>
          </a:r>
          <a:r>
            <a:rPr lang="fr-FR" sz="1200" b="1" smtClean="0">
              <a:latin typeface="Arial"/>
              <a:ea typeface="+mn-ea"/>
              <a:cs typeface="Arial"/>
            </a:rPr>
            <a:t>Note</a:t>
          </a:r>
          <a:r>
            <a:rPr lang="fr-FR" sz="1200" b="0" smtClean="0">
              <a:latin typeface="Arial"/>
              <a:ea typeface="+mn-ea"/>
              <a:cs typeface="Arial"/>
            </a:rPr>
            <a:t>: the figure shows the relative support of top-income and highest-educated voters for the Labor Party and the Australian Greens. In the 1960s, top-income and highest-educated voters were less likely to vote Labor than low-income and lower-educated voters. The Labor / Green vote has gradually become associated with higher-educated voters, giving rise to a "multi-elite party system". Estimates control for income/education, age, gender, religion, employment status, marital status, subjective class, home ownership, and location.</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0.00618</cdr:x>
      <cdr:y>0.88769</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57356" y="5374967"/>
          <a:ext cx="9144428" cy="616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official election results (see wpid.world).
</a:t>
          </a:r>
          <a:r>
            <a:rPr lang="fr-FR" sz="1200" b="1" smtClean="0">
              <a:latin typeface="Arial"/>
              <a:ea typeface="+mn-ea"/>
              <a:cs typeface="Arial"/>
            </a:rPr>
            <a:t>Note</a:t>
          </a:r>
          <a:r>
            <a:rPr lang="fr-FR" sz="1200" b="0" smtClean="0">
              <a:latin typeface="Arial"/>
              <a:ea typeface="+mn-ea"/>
              <a:cs typeface="Arial"/>
            </a:rPr>
            <a:t>: the figure shows the share of votes received by selected political parties or groups of parties in general elections held in New Zealand between 1946 and 2020. The Labour Party received 50% of votes in 2020.</a:t>
          </a: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0.00265</cdr:x>
      <cdr:y>0.83897</cdr:y>
    </cdr:from>
    <cdr:to>
      <cdr:x>0.99559</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24601" y="5080000"/>
          <a:ext cx="9217750" cy="9066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New Zealand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 of voters identifying with the "working class" or the "lower class" and the share of voters identifying with the "middle class" or "no class" voting for the Labour Party / the Greens / other left-wing parties, before and after controls. Class voting has significantly declined in New Zealand in the past decades.</a:t>
          </a: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7656" cy="6058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0.0053</cdr:x>
      <cdr:y>0.86604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9161" y="5243871"/>
          <a:ext cx="9101285" cy="8111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New Zealand electoral surveys (see wpid.world).
</a:t>
          </a:r>
          <a:r>
            <a:rPr lang="fr-FR" sz="1200" b="1" smtClean="0">
              <a:latin typeface="Arial"/>
              <a:ea typeface="+mn-ea"/>
              <a:cs typeface="Arial"/>
            </a:rPr>
            <a:t>Note</a:t>
          </a:r>
          <a:r>
            <a:rPr lang="fr-FR" sz="1200" b="0" smtClean="0">
              <a:latin typeface="Arial"/>
              <a:ea typeface="+mn-ea"/>
              <a:cs typeface="Arial"/>
            </a:rPr>
            <a:t>: the figure shows the share of votes received by the New Zealand Labour Party, the Green Party, and other left-wing parties by ethnic group. Voters identifying as "European" or "Asian" have remained significantly less likely to vote for these parties than voters identifying as "Māori" or "Pacific".</a:t>
          </a: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0.00441</cdr:x>
      <cdr:y>0.86333</cdr:y>
    </cdr:from>
    <cdr:to>
      <cdr:x>0.99029</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39" y="5227491"/>
          <a:ext cx="9152222" cy="759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Australian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a:t>
          </a:r>
          <a:r>
            <a:rPr lang="fr-FR" sz="1200" b="0" baseline="0" smtClean="0">
              <a:latin typeface="Arial"/>
              <a:ea typeface="+mn-ea"/>
              <a:cs typeface="Arial"/>
            </a:rPr>
            <a:t> of voters identifying with the "working class" or the "lower class" and the share of voters identifying with the "middle class" or "no class" voting for the Labor Party or the Australian Greens, before and after controls</a:t>
          </a:r>
          <a:r>
            <a:rPr lang="fr-FR" sz="1200" b="0" smtClean="0">
              <a:latin typeface="Arial"/>
              <a:ea typeface="+mn-ea"/>
              <a:cs typeface="Arial"/>
            </a:rPr>
            <a:t>. Class voting has significantly</a:t>
          </a:r>
          <a:r>
            <a:rPr lang="fr-FR" sz="1200" b="0" baseline="0" smtClean="0">
              <a:latin typeface="Arial"/>
              <a:ea typeface="+mn-ea"/>
              <a:cs typeface="Arial"/>
            </a:rPr>
            <a:t> declined in Australia in the past decades.</a:t>
          </a:r>
          <a:endParaRPr lang="en-US" sz="12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0.00353</cdr:x>
      <cdr:y>0.81732</cdr:y>
    </cdr:from>
    <cdr:to>
      <cdr:x>0.9947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32770" y="4948904"/>
          <a:ext cx="9201319" cy="10377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New Zealand electoral surveys (see wpid.world).
</a:t>
          </a:r>
          <a:r>
            <a:rPr lang="fr-FR" sz="1200" b="1" smtClean="0">
              <a:latin typeface="Arial"/>
              <a:ea typeface="+mn-ea"/>
              <a:cs typeface="Arial"/>
            </a:rPr>
            <a:t>Note</a:t>
          </a:r>
          <a:r>
            <a:rPr lang="fr-FR" sz="1200" b="0" smtClean="0">
              <a:latin typeface="Arial"/>
              <a:ea typeface="+mn-ea"/>
              <a:cs typeface="Arial"/>
            </a:rPr>
            <a:t>: the figure shows the relative support of top-income and highest-educated voters for the New Zealand Labour Party, the Green Party, and other left-wing parties. In the 1970s-1980s, top-income and highest-educated voters were less likely to vote for left-wing parties than low-income and lower-educated voters. The left-wing vote has gradually become associated with higher-educated voters, giving rise to a "multi-elite party system". Estimates control for income/education, age, gender, occupation, home ownership, marital status, ethnic affiliation, religion, church attendance, country of birth, location, and union membership.</a:t>
          </a: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0.00088</cdr:x>
      <cdr:y>0.83878</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8179" y="5096387"/>
          <a:ext cx="9204611" cy="9158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official election results (see wpid.world).
</a:t>
          </a:r>
          <a:r>
            <a:rPr lang="fr-FR" sz="1200" b="1" smtClean="0">
              <a:latin typeface="Arial"/>
              <a:ea typeface="+mn-ea"/>
              <a:cs typeface="Arial"/>
            </a:rPr>
            <a:t>Note</a:t>
          </a:r>
          <a:r>
            <a:rPr lang="fr-FR" sz="1200" b="0" smtClean="0">
              <a:latin typeface="Arial"/>
              <a:ea typeface="+mn-ea"/>
              <a:cs typeface="Arial"/>
            </a:rPr>
            <a:t>: the figure shows the share of votes received by selected political parties or groups of parties in federal elections held in Canada  between 1945 and 2019. The Liberal Party received 33% of votes in 2019. The Conservative Party corresponds to the Progressive Conservative Party of Canada before 2002. The New Democratic Party corresponds to the Co-operative Commonwealth Federation before 1962.</a:t>
          </a: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0.00883</cdr:x>
      <cdr:y>0.8295</cdr:y>
    </cdr:from>
    <cdr:to>
      <cdr:x>0.99382</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81935" y="5022645"/>
          <a:ext cx="9144000" cy="9640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Canadian electoral surveys (see wpid.world).
</a:t>
          </a:r>
          <a:r>
            <a:rPr lang="fr-FR" sz="1200" b="1" smtClean="0">
              <a:latin typeface="Arial"/>
              <a:ea typeface="+mn-ea"/>
              <a:cs typeface="Arial"/>
            </a:rPr>
            <a:t>Note</a:t>
          </a:r>
          <a:r>
            <a:rPr lang="fr-FR" sz="1200" b="0" smtClean="0">
              <a:latin typeface="Arial"/>
              <a:ea typeface="+mn-ea"/>
              <a:cs typeface="Arial"/>
            </a:rPr>
            <a:t>: the figure shows the relative support of voters belonging to specific religious groups for the main Canadian political parties, after controlling for income, education, age, gender, employment status, marital status, country of birth, and union membership. Protestant voters have remained significantly more likely to vote conservative than non-Protestants, while non-religious voters have remained more supportive of the New Democratic Party and the Green Party.</a:t>
          </a: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0.00441</cdr:x>
      <cdr:y>0.83627</cdr:y>
    </cdr:from>
    <cdr:to>
      <cdr:x>0.99206</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939" y="5063642"/>
          <a:ext cx="9168609" cy="923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Canadian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 of top 10% earners and the share of bottom 90% earners voting for the main Canadian political parties, after controlling for education, religion, age, gender, employment status, marital status, country of birth, and union membership. With the exception of the 1960s, the Conservative Party has always been more popular among high-income voters, while support for the New Democratic Party has become increasingly concentrated among low-income voters.</a:t>
          </a: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0.0053</cdr:x>
      <cdr:y>0.8092</cdr:y>
    </cdr:from>
    <cdr:to>
      <cdr:x>0.99382</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9201" y="4899732"/>
          <a:ext cx="9176734" cy="10869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Canadian electoral surveys (see wpid.world).
</a:t>
          </a:r>
          <a:r>
            <a:rPr lang="fr-FR" sz="1200" b="1" smtClean="0">
              <a:latin typeface="Arial"/>
              <a:ea typeface="+mn-ea"/>
              <a:cs typeface="Arial"/>
            </a:rPr>
            <a:t>Note</a:t>
          </a:r>
          <a:r>
            <a:rPr lang="fr-FR" sz="1200" b="0" smtClean="0">
              <a:latin typeface="Arial"/>
              <a:ea typeface="+mn-ea"/>
              <a:cs typeface="Arial"/>
            </a:rPr>
            <a:t>: the figure shows the difference between the share of top 10% educated voters and the share of bottom 90% educated voters voting for the main Canadian political parties, after controlling for income, religion, age, gender, employment status, marital status, country of birth, and union membership. The Liberal Party, the New Democratic Party, and the Green Party have always received greater support from higher-educated voters, while the conservative vote has become increasingly concentrated among the lower educated since the 1990s.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7656" cy="6058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0.00971</cdr:x>
      <cdr:y>0.86198</cdr:y>
    </cdr:from>
    <cdr:to>
      <cdr:x>0.99294</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0141" y="5219290"/>
          <a:ext cx="9127601" cy="8357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a:latin typeface="Arial"/>
              <a:ea typeface="+mn-ea"/>
              <a:cs typeface="Arial"/>
            </a:rPr>
            <a:t>Source</a:t>
          </a:r>
          <a:r>
            <a:rPr lang="fr-FR" sz="1200" b="0">
              <a:latin typeface="Arial"/>
              <a:ea typeface="+mn-ea"/>
              <a:cs typeface="Arial"/>
            </a:rPr>
            <a:t>: author's computations using Australian electoral surveys (see wpid.world).
</a:t>
          </a:r>
          <a:r>
            <a:rPr lang="fr-FR" sz="1200" b="1">
              <a:latin typeface="Arial"/>
              <a:ea typeface="+mn-ea"/>
              <a:cs typeface="Arial"/>
            </a:rPr>
            <a:t>Note</a:t>
          </a:r>
          <a:r>
            <a:rPr lang="fr-FR" sz="1200" b="0">
              <a:latin typeface="Arial"/>
              <a:ea typeface="+mn-ea"/>
              <a:cs typeface="Arial"/>
            </a:rPr>
            <a:t>: the figure shows the share of votes received by the</a:t>
          </a:r>
          <a:r>
            <a:rPr lang="fr-FR" sz="1200" b="0" baseline="0">
              <a:latin typeface="Arial"/>
              <a:ea typeface="+mn-ea"/>
              <a:cs typeface="Arial"/>
            </a:rPr>
            <a:t> Australian Labor Party and the Australian Greens by religious affiliation. Between the 1960s and the 2010s, support for these parties declined significantly among Catholic voters, while it increased slightly among non-religious voters.</a:t>
          </a:r>
          <a:endParaRPr lang="en-US" sz="12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0.00353</cdr:x>
      <cdr:y>0.81451</cdr:y>
    </cdr:from>
    <cdr:to>
      <cdr:x>0.9947</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32809" y="4948902"/>
          <a:ext cx="9212326" cy="10584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rtl="0">
            <a:defRPr sz="1000"/>
          </a:pPr>
          <a:r>
            <a:rPr lang="fr-FR" sz="1200" b="1" smtClean="0">
              <a:latin typeface="Arial"/>
              <a:ea typeface="+mn-ea"/>
              <a:cs typeface="Arial"/>
            </a:rPr>
            <a:t>Source</a:t>
          </a:r>
          <a:r>
            <a:rPr lang="fr-FR" sz="1200" b="0" smtClean="0">
              <a:latin typeface="Arial"/>
              <a:ea typeface="+mn-ea"/>
              <a:cs typeface="Arial"/>
            </a:rPr>
            <a:t>: author's computations using Australian electoral surveys (see wpid.world).
</a:t>
          </a:r>
          <a:r>
            <a:rPr lang="fr-FR" sz="1200" b="1" smtClean="0">
              <a:latin typeface="Arial"/>
              <a:ea typeface="+mn-ea"/>
              <a:cs typeface="Arial"/>
            </a:rPr>
            <a:t>Note</a:t>
          </a:r>
          <a:r>
            <a:rPr lang="fr-FR" sz="1200" b="0" smtClean="0">
              <a:latin typeface="Arial"/>
              <a:ea typeface="+mn-ea"/>
              <a:cs typeface="Arial"/>
            </a:rPr>
            <a:t>: the figure shows the relative support of top-income and highest-educated voters for the Labor Party and the Australian Greens. In the 1960s, top-income and highest-educated voters were less likely to vote Labor than low-income and lower-educated voters. The Labor / Green vote has gradually become associated with higher-educated voters, giving rise to a "multi-elite party system". Estimates control for income/education, age, gender, religion, employment status, marital status, subjective class, home ownership, and location.</a:t>
          </a:r>
          <a:endParaRPr lang="en-US" sz="12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ory%20Gethin/Dropbox/WIDConflictGMPBook/Chapter%205%20-%20Australia,%20Canada,%20New%20Zealand/fr/GethinAustralia_F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ory%20Gethin/Dropbox/WIDConflictGMPBook/Chapter%205%20-%20Australia,%20Canada,%20New%20Zealand/fr/GethinNewZealand_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y%20Gethin/Dropbox/WIDConflictGMPBook/Chapter%205%20-%20Australia,%20Canada,%20New%20Zealand/fr/GethinCanada_F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ory%20Gethin/Dropbox/WIDConflictGMPBook/BookFR/exce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1"/>
      <sheetName val="F2"/>
      <sheetName val="F3"/>
      <sheetName val="F4"/>
      <sheetName val="T1"/>
      <sheetName val="FA1"/>
      <sheetName val="FA2"/>
      <sheetName val="FA3"/>
      <sheetName val="FA4"/>
      <sheetName val="FA5"/>
      <sheetName val="FA6"/>
      <sheetName val="FA7"/>
      <sheetName val="FA8"/>
      <sheetName val="FA9"/>
      <sheetName val="FA10"/>
      <sheetName val="FA11"/>
      <sheetName val="FA12"/>
      <sheetName val="FA13"/>
      <sheetName val="FA13b"/>
      <sheetName val="FA14"/>
      <sheetName val="FA15"/>
      <sheetName val="FA16"/>
      <sheetName val="FA17"/>
      <sheetName val="FA18"/>
      <sheetName val="FA19"/>
      <sheetName val="FA20"/>
      <sheetName val="FA21"/>
      <sheetName val="FA22"/>
      <sheetName val="FA23"/>
      <sheetName val="FA24"/>
      <sheetName val="FA25"/>
      <sheetName val="FA26"/>
      <sheetName val="FA27"/>
      <sheetName val="FA28"/>
      <sheetName val="FA29"/>
      <sheetName val="FA30"/>
      <sheetName val="FA31"/>
      <sheetName val="FA32"/>
      <sheetName val="FA33"/>
      <sheetName val="FA34"/>
      <sheetName val="FA35"/>
      <sheetName val="FA36"/>
      <sheetName val="FA37"/>
      <sheetName val="FA38"/>
      <sheetName val="FA39"/>
      <sheetName val="FA40"/>
      <sheetName val="FA41"/>
      <sheetName val="FA42"/>
      <sheetName val="FA43"/>
      <sheetName val="FA44"/>
      <sheetName val="FA45"/>
      <sheetName val="FA46"/>
      <sheetName val="FA47"/>
      <sheetName val="FA48"/>
      <sheetName val="FA49"/>
      <sheetName val="FA50"/>
      <sheetName val="FA51"/>
      <sheetName val="FA52"/>
      <sheetName val="FA53"/>
      <sheetName val="FA54"/>
      <sheetName val="FA55"/>
      <sheetName val="FA56"/>
      <sheetName val="FA57"/>
      <sheetName val="FA58"/>
      <sheetName val="FA59"/>
      <sheetName val="FA60"/>
      <sheetName val="FA61"/>
      <sheetName val="FA62"/>
      <sheetName val="FA63"/>
      <sheetName val="FA64"/>
      <sheetName val="FA65"/>
      <sheetName val="FA66"/>
      <sheetName val="FA67"/>
      <sheetName val="FA68"/>
      <sheetName val="FA69"/>
      <sheetName val="FA70"/>
      <sheetName val="TA1"/>
      <sheetName val="TA2"/>
      <sheetName val="TA3"/>
      <sheetName val="r_elec"/>
      <sheetName val="r_data"/>
      <sheetName val="r_des"/>
      <sheetName val="r_vote"/>
      <sheetName val="r_votediff"/>
      <sheetName val="r_miss"/>
      <sheetName val="r_vote_gre"/>
      <sheetName val="r_vote_lab"/>
      <sheetName val="r_vote_onp"/>
      <sheetName val="r_vote_lib"/>
      <sheetName val="r_vote_all"/>
      <sheetName val="T_miss"/>
      <sheetName val="r_comp"/>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row r="1">
          <cell r="C1" t="str">
            <v>1963-66</v>
          </cell>
          <cell r="D1" t="str">
            <v>1972-77</v>
          </cell>
          <cell r="E1" t="str">
            <v>1983-87</v>
          </cell>
          <cell r="F1" t="str">
            <v>1990-98</v>
          </cell>
          <cell r="G1" t="str">
            <v>2001-07</v>
          </cell>
          <cell r="H1" t="str">
            <v>2010-19</v>
          </cell>
        </row>
        <row r="22">
          <cell r="C22">
            <v>0.50864750146865845</v>
          </cell>
          <cell r="D22">
            <v>0.56956690549850464</v>
          </cell>
          <cell r="E22">
            <v>0.5688592791557312</v>
          </cell>
          <cell r="F22">
            <v>0.50637626647949219</v>
          </cell>
          <cell r="G22">
            <v>0.58256632089614868</v>
          </cell>
          <cell r="H22">
            <v>0.59762942790985107</v>
          </cell>
        </row>
        <row r="23">
          <cell r="C23">
            <v>0.6519964337348938</v>
          </cell>
          <cell r="D23">
            <v>0.51883715391159058</v>
          </cell>
          <cell r="E23">
            <v>0.52288717031478882</v>
          </cell>
          <cell r="F23">
            <v>0.49028170108795166</v>
          </cell>
          <cell r="G23">
            <v>0.48843729496002197</v>
          </cell>
          <cell r="H23">
            <v>0.43286526203155518</v>
          </cell>
        </row>
        <row r="24">
          <cell r="C24">
            <v>0.45595741271972656</v>
          </cell>
          <cell r="D24">
            <v>0.41857880353927612</v>
          </cell>
          <cell r="E24">
            <v>0.44644993543624878</v>
          </cell>
          <cell r="F24">
            <v>0.3848191499710083</v>
          </cell>
          <cell r="G24">
            <v>0.38372653722763062</v>
          </cell>
          <cell r="H24">
            <v>0.34732347726821899</v>
          </cell>
        </row>
        <row r="25">
          <cell r="C25">
            <v>0.44709861278533936</v>
          </cell>
          <cell r="D25">
            <v>0.47375571727752686</v>
          </cell>
          <cell r="E25">
            <v>0.53340446949005127</v>
          </cell>
          <cell r="F25">
            <v>0.38715270161628723</v>
          </cell>
          <cell r="G25">
            <v>0.66995108127593994</v>
          </cell>
          <cell r="H25">
            <v>0.55583059787750244</v>
          </cell>
        </row>
      </sheetData>
      <sheetData sheetId="84">
        <row r="2">
          <cell r="B2">
            <v>0</v>
          </cell>
          <cell r="C2" t="str">
            <v>1963-66</v>
          </cell>
          <cell r="AA2">
            <v>-9.2500600814819336</v>
          </cell>
          <cell r="AJ2">
            <v>-16.752662658691406</v>
          </cell>
          <cell r="DB2">
            <v>30.949634552001953</v>
          </cell>
          <cell r="DC2">
            <v>23.90587043762207</v>
          </cell>
          <cell r="DD2">
            <v>21.824106216430664</v>
          </cell>
        </row>
        <row r="3">
          <cell r="B3">
            <v>0</v>
          </cell>
          <cell r="C3" t="str">
            <v>1972-77</v>
          </cell>
          <cell r="AA3">
            <v>1.2376811355352402E-2</v>
          </cell>
          <cell r="AJ3">
            <v>-16.896978378295898</v>
          </cell>
          <cell r="DB3">
            <v>29.013738632202148</v>
          </cell>
          <cell r="DC3">
            <v>26.765485763549805</v>
          </cell>
          <cell r="DD3">
            <v>25.111059188842773</v>
          </cell>
        </row>
        <row r="4">
          <cell r="B4">
            <v>0</v>
          </cell>
          <cell r="C4" t="str">
            <v>1983-87</v>
          </cell>
          <cell r="AA4">
            <v>1.7326914072036743</v>
          </cell>
          <cell r="AJ4">
            <v>-7.6106376647949219</v>
          </cell>
          <cell r="DB4">
            <v>19.943319320678711</v>
          </cell>
          <cell r="DC4">
            <v>21.069110870361328</v>
          </cell>
          <cell r="DD4">
            <v>20.924278259277344</v>
          </cell>
        </row>
        <row r="5">
          <cell r="B5">
            <v>0</v>
          </cell>
          <cell r="C5" t="str">
            <v>1990-98</v>
          </cell>
          <cell r="AA5">
            <v>2.0603992938995361</v>
          </cell>
          <cell r="AJ5">
            <v>-8.6701955795288086</v>
          </cell>
          <cell r="DB5">
            <v>18.664157867431641</v>
          </cell>
          <cell r="DC5">
            <v>18.932138442993164</v>
          </cell>
          <cell r="DD5">
            <v>17.754552841186523</v>
          </cell>
        </row>
        <row r="6">
          <cell r="B6">
            <v>0</v>
          </cell>
          <cell r="C6" t="str">
            <v>2001-07</v>
          </cell>
          <cell r="AA6">
            <v>13.342246055603027</v>
          </cell>
          <cell r="AJ6">
            <v>-5.7118988037109375</v>
          </cell>
          <cell r="DB6">
            <v>13.172325134277344</v>
          </cell>
          <cell r="DC6">
            <v>16.334489822387695</v>
          </cell>
          <cell r="DD6">
            <v>14.334315299987793</v>
          </cell>
        </row>
        <row r="7">
          <cell r="B7">
            <v>0</v>
          </cell>
          <cell r="C7" t="str">
            <v>2010-19</v>
          </cell>
          <cell r="AA7">
            <v>6.7515449523925781</v>
          </cell>
          <cell r="AJ7">
            <v>-6.5233173370361328</v>
          </cell>
          <cell r="DB7">
            <v>6.574061393737793</v>
          </cell>
          <cell r="DC7">
            <v>10.766962051391602</v>
          </cell>
          <cell r="DD7">
            <v>9.5596637725830078</v>
          </cell>
        </row>
      </sheetData>
      <sheetData sheetId="85"/>
      <sheetData sheetId="86"/>
      <sheetData sheetId="87"/>
      <sheetData sheetId="88"/>
      <sheetData sheetId="89"/>
      <sheetData sheetId="90">
        <row r="2">
          <cell r="C2">
            <v>0.3649393618106842</v>
          </cell>
          <cell r="D2">
            <v>7.2111383080482483E-2</v>
          </cell>
          <cell r="E2">
            <v>0.43986073136329651</v>
          </cell>
          <cell r="F2">
            <v>5.1130391657352448E-2</v>
          </cell>
        </row>
        <row r="3">
          <cell r="C3">
            <v>0.33991259336471558</v>
          </cell>
          <cell r="D3">
            <v>7.4049629271030426E-2</v>
          </cell>
          <cell r="E3">
            <v>0.453835129737854</v>
          </cell>
          <cell r="F3">
            <v>4.2441964149475098E-2</v>
          </cell>
        </row>
        <row r="4">
          <cell r="C4">
            <v>0.35785976052284241</v>
          </cell>
          <cell r="D4">
            <v>0.16981470584869385</v>
          </cell>
          <cell r="E4">
            <v>0.38814440369606018</v>
          </cell>
          <cell r="F4">
            <v>2.3290662094950676E-2</v>
          </cell>
        </row>
        <row r="5">
          <cell r="C5">
            <v>0.36067014932632446</v>
          </cell>
          <cell r="D5">
            <v>0.16302536427974701</v>
          </cell>
          <cell r="E5">
            <v>0.37702873349189758</v>
          </cell>
          <cell r="F5">
            <v>1.7497802153229713E-2</v>
          </cell>
        </row>
        <row r="19">
          <cell r="C19">
            <v>0.36288142204284668</v>
          </cell>
          <cell r="D19">
            <v>9.1677233576774597E-2</v>
          </cell>
          <cell r="E19">
            <v>0.41551616787910461</v>
          </cell>
          <cell r="F19">
            <v>4.8640031367540359E-2</v>
          </cell>
        </row>
        <row r="20">
          <cell r="C20">
            <v>0.35805121064186096</v>
          </cell>
          <cell r="D20">
            <v>0.12595368921756744</v>
          </cell>
          <cell r="E20">
            <v>0.40883633494377136</v>
          </cell>
          <cell r="F20">
            <v>3.037571907043457E-2</v>
          </cell>
        </row>
        <row r="21">
          <cell r="C21">
            <v>0.29711508750915527</v>
          </cell>
          <cell r="D21">
            <v>0.1161574199795723</v>
          </cell>
          <cell r="E21">
            <v>0.52772080898284912</v>
          </cell>
          <cell r="F21">
            <v>1.4847155660390854E-2</v>
          </cell>
        </row>
        <row r="40">
          <cell r="C40">
            <v>0.42077895998954773</v>
          </cell>
          <cell r="D40">
            <v>7.3913656175136566E-2</v>
          </cell>
          <cell r="E40">
            <v>0.37465769052505493</v>
          </cell>
          <cell r="F40">
            <v>4.5523598790168762E-2</v>
          </cell>
        </row>
        <row r="41">
          <cell r="C41">
            <v>0.30084037780761719</v>
          </cell>
          <cell r="D41">
            <v>0.12629491090774536</v>
          </cell>
          <cell r="E41">
            <v>0.47678977251052856</v>
          </cell>
          <cell r="F41">
            <v>3.0025973916053772E-2</v>
          </cell>
        </row>
        <row r="47">
          <cell r="C47">
            <v>0.34488531947135925</v>
          </cell>
          <cell r="D47">
            <v>0.11001621186733246</v>
          </cell>
          <cell r="E47">
            <v>0.42343279719352722</v>
          </cell>
          <cell r="F47">
            <v>4.2640883475542068E-2</v>
          </cell>
        </row>
        <row r="48">
          <cell r="C48">
            <v>0.35183215141296387</v>
          </cell>
          <cell r="D48">
            <v>9.7193874418735504E-2</v>
          </cell>
          <cell r="E48">
            <v>0.43704813718795776</v>
          </cell>
          <cell r="F48">
            <v>2.2401731461286545E-2</v>
          </cell>
        </row>
        <row r="49">
          <cell r="C49">
            <v>0.40125459432601929</v>
          </cell>
          <cell r="D49">
            <v>8.2103051245212555E-2</v>
          </cell>
          <cell r="E49">
            <v>0.44648313522338867</v>
          </cell>
          <cell r="F49">
            <v>1.3254332356154919E-2</v>
          </cell>
        </row>
      </sheetData>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1"/>
      <sheetName val="F2"/>
      <sheetName val="F3"/>
      <sheetName val="F4"/>
      <sheetName val="T1"/>
      <sheetName val="FB1"/>
      <sheetName val="FB2"/>
      <sheetName val="FB3"/>
      <sheetName val="FB4"/>
      <sheetName val="FB5"/>
      <sheetName val="FB6"/>
      <sheetName val="FB7"/>
      <sheetName val="FB8"/>
      <sheetName val="FB9"/>
      <sheetName val="FB10"/>
      <sheetName val="FB11"/>
      <sheetName val="FB12"/>
      <sheetName val="FB13"/>
      <sheetName val="FB14"/>
      <sheetName val="FB14b"/>
      <sheetName val="FB15"/>
      <sheetName val="FB16"/>
      <sheetName val="FB17"/>
      <sheetName val="FB18"/>
      <sheetName val="FB19"/>
      <sheetName val="FB20"/>
      <sheetName val="FB21"/>
      <sheetName val="FB22"/>
      <sheetName val="FB23"/>
      <sheetName val="FB24"/>
      <sheetName val="FB25"/>
      <sheetName val="FB26"/>
      <sheetName val="FB27"/>
      <sheetName val="FB28"/>
      <sheetName val="FB29"/>
      <sheetName val="FB30"/>
      <sheetName val="FB31"/>
      <sheetName val="FB32"/>
      <sheetName val="FB33"/>
      <sheetName val="FB34"/>
      <sheetName val="FB35"/>
      <sheetName val="FB36"/>
      <sheetName val="FB37"/>
      <sheetName val="FB38"/>
      <sheetName val="FB39"/>
      <sheetName val="FB40"/>
      <sheetName val="FB41"/>
      <sheetName val="FB42"/>
      <sheetName val="FB42b"/>
      <sheetName val="FB43"/>
      <sheetName val="FB44"/>
      <sheetName val="FB45"/>
      <sheetName val="FB46"/>
      <sheetName val="FB47"/>
      <sheetName val="FB48"/>
      <sheetName val="FB49"/>
      <sheetName val="FB50"/>
      <sheetName val="FB51"/>
      <sheetName val="FB52"/>
      <sheetName val="FB53"/>
      <sheetName val="FB54"/>
      <sheetName val="FB55"/>
      <sheetName val="FB56"/>
      <sheetName val="FB57"/>
      <sheetName val="FB58"/>
      <sheetName val="FB59"/>
      <sheetName val="FB60"/>
      <sheetName val="FB61"/>
      <sheetName val="FB62"/>
      <sheetName val="FB63"/>
      <sheetName val="FB64"/>
      <sheetName val="FB65"/>
      <sheetName val="FB66"/>
      <sheetName val="FB67"/>
      <sheetName val="FB68"/>
      <sheetName val="FB69"/>
      <sheetName val="FB70"/>
      <sheetName val="FB71"/>
      <sheetName val="FB72"/>
      <sheetName val="FB73"/>
      <sheetName val="FB74"/>
      <sheetName val="FB75"/>
      <sheetName val="FB76"/>
      <sheetName val="TB1"/>
      <sheetName val="TB2"/>
      <sheetName val="TB3"/>
      <sheetName val="r_elec"/>
      <sheetName val="r_miss"/>
      <sheetName val="r_des"/>
      <sheetName val="r_vote"/>
      <sheetName val="r_votediff"/>
      <sheetName val="r_vote_lab"/>
      <sheetName val="r_vote_nzf"/>
      <sheetName val="r_vote_nat"/>
      <sheetName val="r_vote_all"/>
      <sheetName val="T_miss"/>
      <sheetName val="r_comp"/>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row r="2">
          <cell r="A2">
            <v>1946</v>
          </cell>
          <cell r="B2">
            <v>0.51280000000000003</v>
          </cell>
          <cell r="C2">
            <v>0.48430000000000001</v>
          </cell>
          <cell r="I2">
            <v>1.1000000000000001E-3</v>
          </cell>
        </row>
        <row r="3">
          <cell r="A3">
            <v>1949</v>
          </cell>
          <cell r="B3">
            <v>0.47159999999999996</v>
          </cell>
          <cell r="C3">
            <v>0.51880000000000004</v>
          </cell>
          <cell r="I3">
            <v>5.7000000000000002E-3</v>
          </cell>
        </row>
        <row r="4">
          <cell r="A4">
            <v>1951</v>
          </cell>
          <cell r="B4">
            <v>0.45799999999999996</v>
          </cell>
          <cell r="C4">
            <v>0.54</v>
          </cell>
          <cell r="I4">
            <v>5.0000000000000001E-4</v>
          </cell>
        </row>
        <row r="5">
          <cell r="A5">
            <v>1954</v>
          </cell>
          <cell r="B5">
            <v>0.441</v>
          </cell>
          <cell r="C5">
            <v>0.44299999999999995</v>
          </cell>
          <cell r="D5">
            <v>0.11199999999999999</v>
          </cell>
          <cell r="I5">
            <v>1E-3</v>
          </cell>
        </row>
        <row r="6">
          <cell r="A6">
            <v>1957</v>
          </cell>
          <cell r="B6">
            <v>0.48310000000000003</v>
          </cell>
          <cell r="C6">
            <v>0.44209999999999999</v>
          </cell>
          <cell r="D6">
            <v>7.2099999999999997E-2</v>
          </cell>
          <cell r="I6">
            <v>5.9999999999999995E-4</v>
          </cell>
        </row>
        <row r="7">
          <cell r="A7">
            <v>1960</v>
          </cell>
          <cell r="B7">
            <v>0.434</v>
          </cell>
          <cell r="C7">
            <v>0.47600000000000003</v>
          </cell>
          <cell r="D7">
            <v>8.5999999999999993E-2</v>
          </cell>
          <cell r="I7">
            <v>2.0999999999999999E-3</v>
          </cell>
        </row>
        <row r="8">
          <cell r="A8">
            <v>1963</v>
          </cell>
          <cell r="B8">
            <v>0.43700000000000006</v>
          </cell>
          <cell r="C8">
            <v>0.47100000000000003</v>
          </cell>
          <cell r="D8">
            <v>7.9000000000000001E-2</v>
          </cell>
          <cell r="I8">
            <v>3.0000000000000001E-3</v>
          </cell>
        </row>
        <row r="9">
          <cell r="A9">
            <v>1966</v>
          </cell>
          <cell r="B9">
            <v>0.41439999999999999</v>
          </cell>
          <cell r="C9">
            <v>0.43640000000000001</v>
          </cell>
          <cell r="D9">
            <v>0.14480000000000001</v>
          </cell>
          <cell r="I9">
            <v>2.5999999999999999E-3</v>
          </cell>
        </row>
        <row r="10">
          <cell r="A10">
            <v>1969</v>
          </cell>
          <cell r="B10">
            <v>0.442</v>
          </cell>
          <cell r="C10">
            <v>0.45200000000000001</v>
          </cell>
          <cell r="D10">
            <v>9.0999999999999998E-2</v>
          </cell>
          <cell r="I10">
            <v>2.9999999999999997E-4</v>
          </cell>
        </row>
        <row r="11">
          <cell r="A11">
            <v>1972</v>
          </cell>
          <cell r="B11">
            <v>0.48369999999999996</v>
          </cell>
          <cell r="C11">
            <v>0.41499999999999998</v>
          </cell>
          <cell r="D11">
            <v>6.6500000000000004E-2</v>
          </cell>
          <cell r="E11">
            <v>1.9599999999999999E-2</v>
          </cell>
          <cell r="I11">
            <v>6.6E-3</v>
          </cell>
        </row>
        <row r="12">
          <cell r="A12">
            <v>1975</v>
          </cell>
          <cell r="B12">
            <v>0.39560000000000001</v>
          </cell>
          <cell r="C12">
            <v>0.47590000000000005</v>
          </cell>
          <cell r="D12">
            <v>7.4299999999999991E-2</v>
          </cell>
          <cell r="E12">
            <v>5.1900000000000002E-2</v>
          </cell>
          <cell r="I12">
            <v>2.9999999999999997E-4</v>
          </cell>
        </row>
        <row r="13">
          <cell r="A13">
            <v>1978</v>
          </cell>
          <cell r="B13">
            <v>0.40409999999999996</v>
          </cell>
          <cell r="C13">
            <v>0.3982</v>
          </cell>
          <cell r="D13">
            <v>0.16070000000000001</v>
          </cell>
          <cell r="E13">
            <v>2.41E-2</v>
          </cell>
        </row>
        <row r="14">
          <cell r="A14">
            <v>1981</v>
          </cell>
          <cell r="B14">
            <v>0.3901</v>
          </cell>
          <cell r="C14">
            <v>0.38770000000000004</v>
          </cell>
          <cell r="D14">
            <v>0.20649999999999999</v>
          </cell>
          <cell r="E14">
            <v>1.9E-3</v>
          </cell>
          <cell r="I14">
            <v>4.5999999999999999E-3</v>
          </cell>
        </row>
        <row r="15">
          <cell r="A15">
            <v>1984</v>
          </cell>
          <cell r="B15">
            <v>0.42969999999999997</v>
          </cell>
          <cell r="C15">
            <v>0.3589</v>
          </cell>
          <cell r="D15">
            <v>7.6299999999999993E-2</v>
          </cell>
          <cell r="E15">
            <v>2E-3</v>
          </cell>
          <cell r="I15">
            <v>3.0999999999999999E-3</v>
          </cell>
        </row>
        <row r="16">
          <cell r="A16">
            <v>1987</v>
          </cell>
          <cell r="B16">
            <v>0.47960000000000003</v>
          </cell>
          <cell r="C16">
            <v>0.44020000000000004</v>
          </cell>
          <cell r="D16">
            <v>5.74E-2</v>
          </cell>
          <cell r="E16">
            <v>8.0000000000000004E-4</v>
          </cell>
          <cell r="I16">
            <v>5.3E-3</v>
          </cell>
        </row>
        <row r="17">
          <cell r="A17">
            <v>1990</v>
          </cell>
          <cell r="B17">
            <v>0.35139999999999999</v>
          </cell>
          <cell r="C17">
            <v>0.47820000000000001</v>
          </cell>
          <cell r="D17">
            <v>2.6499999999999999E-2</v>
          </cell>
          <cell r="E17">
            <v>6.8499999999999991E-2</v>
          </cell>
          <cell r="I17">
            <v>5.7599999999999998E-2</v>
          </cell>
        </row>
        <row r="18">
          <cell r="A18">
            <v>1993</v>
          </cell>
          <cell r="B18">
            <v>0.3468</v>
          </cell>
          <cell r="C18">
            <v>0.35049999999999998</v>
          </cell>
          <cell r="E18">
            <v>0.18210000000000001</v>
          </cell>
          <cell r="F18">
            <v>8.4000000000000005E-2</v>
          </cell>
        </row>
        <row r="19">
          <cell r="A19">
            <v>1996</v>
          </cell>
          <cell r="B19">
            <v>0.28190000000000004</v>
          </cell>
          <cell r="C19">
            <v>0.3387</v>
          </cell>
          <cell r="E19">
            <v>0.10099999999999999</v>
          </cell>
          <cell r="F19">
            <v>0.13350000000000001</v>
          </cell>
          <cell r="G19">
            <v>6.0999999999999999E-2</v>
          </cell>
          <cell r="H19">
            <v>8.8000000000000005E-3</v>
          </cell>
        </row>
        <row r="20">
          <cell r="A20">
            <v>1999</v>
          </cell>
          <cell r="B20">
            <v>0.38740000000000002</v>
          </cell>
          <cell r="C20">
            <v>0.30499999999999999</v>
          </cell>
          <cell r="E20">
            <v>0.129</v>
          </cell>
          <cell r="F20">
            <v>4.2599999999999999E-2</v>
          </cell>
          <cell r="G20">
            <v>7.0400000000000004E-2</v>
          </cell>
          <cell r="H20">
            <v>5.4000000000000003E-3</v>
          </cell>
        </row>
        <row r="21">
          <cell r="A21">
            <v>2002</v>
          </cell>
          <cell r="B21">
            <v>0.41259999999999997</v>
          </cell>
          <cell r="C21">
            <v>0.20929999999999999</v>
          </cell>
          <cell r="E21">
            <v>7.0000000000000007E-2</v>
          </cell>
          <cell r="F21">
            <v>0.1038</v>
          </cell>
          <cell r="G21">
            <v>7.1399999999999991E-2</v>
          </cell>
          <cell r="H21">
            <v>6.6900000000000001E-2</v>
          </cell>
          <cell r="I21">
            <v>1.7000000000000001E-2</v>
          </cell>
        </row>
        <row r="22">
          <cell r="A22">
            <v>2005</v>
          </cell>
          <cell r="B22">
            <v>0.41100000000000003</v>
          </cell>
          <cell r="C22">
            <v>0.39100000000000001</v>
          </cell>
          <cell r="E22">
            <v>5.2999999999999999E-2</v>
          </cell>
          <cell r="F22">
            <v>5.7200000000000001E-2</v>
          </cell>
          <cell r="G22">
            <v>1.5100000000000001E-2</v>
          </cell>
          <cell r="H22">
            <v>2.6699999999999998E-2</v>
          </cell>
          <cell r="I22">
            <v>3.2800000000000003E-2</v>
          </cell>
        </row>
        <row r="23">
          <cell r="A23">
            <v>2008</v>
          </cell>
          <cell r="B23">
            <v>0.33990000000000004</v>
          </cell>
          <cell r="C23">
            <v>0.44390000000000002</v>
          </cell>
          <cell r="E23">
            <v>6.7199999999999996E-2</v>
          </cell>
          <cell r="F23">
            <v>4.07E-2</v>
          </cell>
          <cell r="G23">
            <v>3.6499999999999998E-2</v>
          </cell>
          <cell r="H23">
            <v>8.6999999999999994E-3</v>
          </cell>
          <cell r="I23">
            <v>3.3000000000000002E-2</v>
          </cell>
        </row>
        <row r="24">
          <cell r="A24">
            <v>2011</v>
          </cell>
          <cell r="B24">
            <v>0.27479999999999999</v>
          </cell>
          <cell r="C24">
            <v>0.47310000000000002</v>
          </cell>
          <cell r="E24">
            <v>0.1106</v>
          </cell>
          <cell r="F24">
            <v>6.59E-2</v>
          </cell>
          <cell r="G24">
            <v>1.0700000000000001E-2</v>
          </cell>
          <cell r="H24">
            <v>6.0000000000000001E-3</v>
          </cell>
          <cell r="I24">
            <v>2.5099999999999997E-2</v>
          </cell>
        </row>
        <row r="25">
          <cell r="A25">
            <v>2014</v>
          </cell>
          <cell r="B25">
            <v>0.25129999999999997</v>
          </cell>
          <cell r="C25">
            <v>0.47039999999999998</v>
          </cell>
          <cell r="E25">
            <v>0.107</v>
          </cell>
          <cell r="F25">
            <v>8.6599999999999996E-2</v>
          </cell>
          <cell r="G25">
            <v>6.8999999999999999E-3</v>
          </cell>
          <cell r="H25">
            <v>2.2000000000000001E-3</v>
          </cell>
          <cell r="I25">
            <v>1.32E-2</v>
          </cell>
        </row>
        <row r="26">
          <cell r="A26">
            <v>2017</v>
          </cell>
          <cell r="B26">
            <v>0.36890000000000001</v>
          </cell>
          <cell r="C26">
            <v>0.44450000000000001</v>
          </cell>
          <cell r="E26">
            <v>6.2699999999999992E-2</v>
          </cell>
          <cell r="F26">
            <v>7.2000000000000008E-2</v>
          </cell>
          <cell r="G26">
            <v>5.0000000000000001E-3</v>
          </cell>
          <cell r="I26">
            <v>1.18E-2</v>
          </cell>
        </row>
        <row r="27">
          <cell r="A27">
            <v>2020</v>
          </cell>
          <cell r="B27">
            <v>0.50009999999999999</v>
          </cell>
          <cell r="C27">
            <v>0.25580000000000003</v>
          </cell>
          <cell r="E27">
            <v>7.8600000000000003E-2</v>
          </cell>
          <cell r="F27">
            <v>2.5999999999999999E-2</v>
          </cell>
          <cell r="G27">
            <v>7.5899999999999995E-2</v>
          </cell>
        </row>
      </sheetData>
      <sheetData sheetId="88"/>
      <sheetData sheetId="89"/>
      <sheetData sheetId="90">
        <row r="1">
          <cell r="C1" t="str">
            <v>1972-78</v>
          </cell>
          <cell r="D1" t="str">
            <v>1981-87</v>
          </cell>
          <cell r="E1" t="str">
            <v>1990-99</v>
          </cell>
          <cell r="F1" t="str">
            <v>2002-08</v>
          </cell>
          <cell r="G1" t="str">
            <v>2011-17</v>
          </cell>
        </row>
        <row r="65">
          <cell r="E65">
            <v>0.80022948980331421</v>
          </cell>
          <cell r="F65">
            <v>0.83066713809967041</v>
          </cell>
          <cell r="G65">
            <v>0.6537821888923645</v>
          </cell>
        </row>
        <row r="66">
          <cell r="C66">
            <v>0.80986326932907104</v>
          </cell>
          <cell r="D66">
            <v>0.82349789142608643</v>
          </cell>
          <cell r="E66">
            <v>0.64746206998825073</v>
          </cell>
          <cell r="F66">
            <v>0.78949356079101563</v>
          </cell>
          <cell r="G66">
            <v>0.72933197021484375</v>
          </cell>
        </row>
        <row r="67">
          <cell r="E67">
            <v>0.42209631204605103</v>
          </cell>
          <cell r="F67">
            <v>0.51640081405639648</v>
          </cell>
          <cell r="G67">
            <v>0.36646753549575806</v>
          </cell>
        </row>
        <row r="68">
          <cell r="C68">
            <v>0.53265023231506348</v>
          </cell>
          <cell r="D68">
            <v>0.50998890399932861</v>
          </cell>
          <cell r="E68">
            <v>0.46593812108039856</v>
          </cell>
          <cell r="F68">
            <v>0.43646532297134399</v>
          </cell>
          <cell r="G68">
            <v>0.37302574515342712</v>
          </cell>
        </row>
        <row r="69">
          <cell r="B69" t="str">
            <v>Other</v>
          </cell>
          <cell r="C69">
            <v>0.72551459074020386</v>
          </cell>
          <cell r="D69">
            <v>0.63100063800811768</v>
          </cell>
          <cell r="E69">
            <v>0.66719615459442139</v>
          </cell>
        </row>
      </sheetData>
      <sheetData sheetId="91">
        <row r="1">
          <cell r="B1" t="str">
            <v>zero</v>
          </cell>
        </row>
        <row r="2">
          <cell r="B2">
            <v>0</v>
          </cell>
          <cell r="C2" t="str">
            <v>1972-78</v>
          </cell>
          <cell r="AA2">
            <v>0.57992267608642578</v>
          </cell>
          <cell r="AJ2">
            <v>-19.409904479980469</v>
          </cell>
          <cell r="CL2">
            <v>28.612768173217773</v>
          </cell>
          <cell r="CM2">
            <v>27.05230712890625</v>
          </cell>
          <cell r="CN2">
            <v>25.505939483642578</v>
          </cell>
        </row>
        <row r="3">
          <cell r="B3">
            <v>0</v>
          </cell>
          <cell r="C3" t="str">
            <v>1981-87</v>
          </cell>
          <cell r="AA3">
            <v>-4.2120447158813477</v>
          </cell>
          <cell r="AJ3">
            <v>-6.6680030822753906</v>
          </cell>
          <cell r="CL3">
            <v>27.095672607421875</v>
          </cell>
          <cell r="CM3">
            <v>25.692361831665039</v>
          </cell>
          <cell r="CN3">
            <v>24.829227447509766</v>
          </cell>
        </row>
        <row r="4">
          <cell r="B4">
            <v>0</v>
          </cell>
          <cell r="C4" t="str">
            <v>1990-99</v>
          </cell>
          <cell r="AA4">
            <v>1.2578581571578979</v>
          </cell>
          <cell r="AJ4">
            <v>-11.484397888183594</v>
          </cell>
          <cell r="CL4">
            <v>15.285420417785645</v>
          </cell>
          <cell r="CM4">
            <v>13.600677490234375</v>
          </cell>
          <cell r="CN4">
            <v>12.243491172790527</v>
          </cell>
        </row>
        <row r="5">
          <cell r="B5">
            <v>0</v>
          </cell>
          <cell r="C5" t="str">
            <v>2002-08</v>
          </cell>
          <cell r="AA5">
            <v>7.9119572639465332</v>
          </cell>
          <cell r="AJ5">
            <v>-10.541511535644531</v>
          </cell>
          <cell r="CL5">
            <v>9.6260185241699219</v>
          </cell>
          <cell r="CM5">
            <v>10.2342529296875</v>
          </cell>
          <cell r="CN5">
            <v>6.9725093841552734</v>
          </cell>
        </row>
        <row r="6">
          <cell r="B6">
            <v>0</v>
          </cell>
          <cell r="C6" t="str">
            <v>2011-17</v>
          </cell>
          <cell r="AA6">
            <v>10.464347839355469</v>
          </cell>
          <cell r="AJ6">
            <v>-11.09266471862793</v>
          </cell>
          <cell r="CL6">
            <v>9.8980579376220703</v>
          </cell>
          <cell r="CM6">
            <v>10.169027328491211</v>
          </cell>
          <cell r="CN6">
            <v>7.5109882354736328</v>
          </cell>
        </row>
      </sheetData>
      <sheetData sheetId="92"/>
      <sheetData sheetId="93"/>
      <sheetData sheetId="94"/>
      <sheetData sheetId="95">
        <row r="2">
          <cell r="B2" t="str">
            <v>Primaire</v>
          </cell>
          <cell r="C2">
            <v>0.34872427582740784</v>
          </cell>
          <cell r="D2">
            <v>4.137112945318222E-2</v>
          </cell>
          <cell r="E2">
            <v>0.4265875518321991</v>
          </cell>
          <cell r="F2">
            <v>0.10981612652540207</v>
          </cell>
        </row>
        <row r="3">
          <cell r="C3">
            <v>0.26513326168060303</v>
          </cell>
          <cell r="D3">
            <v>8.5837528109550476E-2</v>
          </cell>
          <cell r="E3">
            <v>0.48520576953887939</v>
          </cell>
          <cell r="F3">
            <v>6.8162247538566589E-2</v>
          </cell>
        </row>
        <row r="4">
          <cell r="C4">
            <v>0.2746225893497467</v>
          </cell>
          <cell r="D4">
            <v>0.16982649266719818</v>
          </cell>
          <cell r="E4">
            <v>0.44050204753875732</v>
          </cell>
          <cell r="F4">
            <v>2.7759009972214699E-2</v>
          </cell>
        </row>
        <row r="5">
          <cell r="C5">
            <v>0.3598056435585022</v>
          </cell>
          <cell r="D5">
            <v>0.15421184897422791</v>
          </cell>
          <cell r="E5">
            <v>0.32899454236030579</v>
          </cell>
          <cell r="F5">
            <v>4.9647219479084015E-2</v>
          </cell>
        </row>
        <row r="19">
          <cell r="C19">
            <v>0.33862188458442688</v>
          </cell>
          <cell r="D19">
            <v>8.2935698330402374E-2</v>
          </cell>
          <cell r="E19">
            <v>0.37062335014343262</v>
          </cell>
          <cell r="F19">
            <v>9.3548744916915894E-2</v>
          </cell>
        </row>
        <row r="20">
          <cell r="C20">
            <v>0.25001603364944458</v>
          </cell>
          <cell r="D20">
            <v>0.10122057795524597</v>
          </cell>
          <cell r="E20">
            <v>0.51414048671722412</v>
          </cell>
          <cell r="F20">
            <v>5.4016388952732086E-2</v>
          </cell>
        </row>
        <row r="21">
          <cell r="C21">
            <v>0.17735500633716583</v>
          </cell>
          <cell r="D21">
            <v>9.4798006117343903E-2</v>
          </cell>
          <cell r="E21">
            <v>0.63027119636535645</v>
          </cell>
          <cell r="F21">
            <v>3.7221886217594147E-2</v>
          </cell>
        </row>
        <row r="40">
          <cell r="C40">
            <v>0.34059882164001465</v>
          </cell>
          <cell r="D40">
            <v>7.1351736783981323E-2</v>
          </cell>
          <cell r="E40">
            <v>0.32129204273223877</v>
          </cell>
          <cell r="F40">
            <v>0.13582420349121094</v>
          </cell>
        </row>
        <row r="41">
          <cell r="C41">
            <v>0.21037504076957703</v>
          </cell>
          <cell r="D41">
            <v>0.11013630032539368</v>
          </cell>
          <cell r="E41">
            <v>0.48126998543739319</v>
          </cell>
          <cell r="F41">
            <v>6.1733365058898926E-2</v>
          </cell>
        </row>
        <row r="65">
          <cell r="C65">
            <v>0.64450728893280029</v>
          </cell>
          <cell r="D65">
            <v>4.6938103623688221E-3</v>
          </cell>
          <cell r="E65">
            <v>0.23240901529788971</v>
          </cell>
          <cell r="F65">
            <v>0.11020182818174362</v>
          </cell>
        </row>
        <row r="66">
          <cell r="C66">
            <v>0.26719814538955688</v>
          </cell>
          <cell r="D66">
            <v>9.7327679395675659E-2</v>
          </cell>
          <cell r="E66">
            <v>0.48371464014053345</v>
          </cell>
          <cell r="F66">
            <v>7.0374943315982819E-2</v>
          </cell>
        </row>
        <row r="67">
          <cell r="C67">
            <v>0.47283646464347839</v>
          </cell>
          <cell r="D67">
            <v>8.1228308379650116E-2</v>
          </cell>
          <cell r="E67">
            <v>0.11223147064447403</v>
          </cell>
          <cell r="F67">
            <v>0.12097538262605667</v>
          </cell>
        </row>
        <row r="68">
          <cell r="C68">
            <v>0.29373264312744141</v>
          </cell>
          <cell r="D68">
            <v>4.8101816326379776E-2</v>
          </cell>
          <cell r="E68">
            <v>0.57042491436004639</v>
          </cell>
          <cell r="F68">
            <v>3.668653080239892E-3</v>
          </cell>
        </row>
      </sheetData>
      <sheetData sheetId="96"/>
      <sheetData sheetId="9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1"/>
      <sheetName val="F2"/>
      <sheetName val="F3"/>
      <sheetName val="F4"/>
      <sheetName val="T1"/>
      <sheetName val="FC1"/>
      <sheetName val="FC2"/>
      <sheetName val="FC3"/>
      <sheetName val="FC4"/>
      <sheetName val="FC5"/>
      <sheetName val="FC6"/>
      <sheetName val="FC7"/>
      <sheetName val="FC8"/>
      <sheetName val="FC9"/>
      <sheetName val="FC10"/>
      <sheetName val="FC11"/>
      <sheetName val="FC12"/>
      <sheetName val="FC13"/>
      <sheetName val="FC13b"/>
      <sheetName val="FC14"/>
      <sheetName val="FC15"/>
      <sheetName val="FC16"/>
      <sheetName val="FC17"/>
      <sheetName val="FC18"/>
      <sheetName val="FC19"/>
      <sheetName val="FC20"/>
      <sheetName val="FC21"/>
      <sheetName val="FC22"/>
      <sheetName val="FC23"/>
      <sheetName val="FC24"/>
      <sheetName val="FC25"/>
      <sheetName val="FC26"/>
      <sheetName val="FC27"/>
      <sheetName val="FC28"/>
      <sheetName val="FC29"/>
      <sheetName val="FC30"/>
      <sheetName val="FC31"/>
      <sheetName val="FC32"/>
      <sheetName val="FC33"/>
      <sheetName val="FC34"/>
      <sheetName val="FC35"/>
      <sheetName val="FC36"/>
      <sheetName val="FC37"/>
      <sheetName val="FC38"/>
      <sheetName val="FC39"/>
      <sheetName val="FC40"/>
      <sheetName val="FC41"/>
      <sheetName val="FC42"/>
      <sheetName val="FC43"/>
      <sheetName val="FC44"/>
      <sheetName val="FC45"/>
      <sheetName val="FC46"/>
      <sheetName val="FC47"/>
      <sheetName val="FC48"/>
      <sheetName val="FC49"/>
      <sheetName val="FC50"/>
      <sheetName val="FC51"/>
      <sheetName val="FC52"/>
      <sheetName val="FC53"/>
      <sheetName val="FC54"/>
      <sheetName val="FC55"/>
      <sheetName val="FC56"/>
      <sheetName val="FC57"/>
      <sheetName val="FC58"/>
      <sheetName val="FC59"/>
      <sheetName val="FC60"/>
      <sheetName val="FC61"/>
      <sheetName val="FC62"/>
      <sheetName val="FC63"/>
      <sheetName val="FC64"/>
      <sheetName val="FC65"/>
      <sheetName val="FC66"/>
      <sheetName val="FC67"/>
      <sheetName val="FC68"/>
      <sheetName val="FC69"/>
      <sheetName val="FC70"/>
      <sheetName val="FC71"/>
      <sheetName val="FC72"/>
      <sheetName val="FC73"/>
      <sheetName val="FC74"/>
      <sheetName val="FC75"/>
      <sheetName val="FC76"/>
      <sheetName val="FC77"/>
      <sheetName val="FC78"/>
      <sheetName val="FC79"/>
      <sheetName val="FC80"/>
      <sheetName val="FC81"/>
      <sheetName val="FC82"/>
      <sheetName val="FC83"/>
      <sheetName val="FC84"/>
      <sheetName val="FC85"/>
      <sheetName val="FC86"/>
      <sheetName val="FC87"/>
      <sheetName val="FC88"/>
      <sheetName val="FC89"/>
      <sheetName val="FC90"/>
      <sheetName val="FC91"/>
      <sheetName val="FC92"/>
      <sheetName val="FC93"/>
      <sheetName val="TC1"/>
      <sheetName val="TC2"/>
      <sheetName val="TC3"/>
      <sheetName val="TC4"/>
      <sheetName val="r_elec"/>
      <sheetName val="r_data"/>
      <sheetName val="r_des"/>
      <sheetName val="r_vote_ref"/>
      <sheetName val="r_vote_con"/>
      <sheetName val="r_vote_ndp"/>
      <sheetName val="r_vote_lib"/>
      <sheetName val="r_vote"/>
      <sheetName val="r_vote_bq"/>
      <sheetName val="r_votediff"/>
      <sheetName val="r_miss"/>
      <sheetName val="r_vote_bq_avg"/>
      <sheetName val="r_vote_all"/>
      <sheetName val="T_miss"/>
      <sheetName val="r_comp"/>
      <sheetName val="r_religion"/>
      <sheetName val="r_educ"/>
      <sheetName val="r_inc"/>
      <sheetName val="r_comp_region"/>
      <sheetName val="r_comp_lang"/>
      <sheetName val="r_region"/>
      <sheetName val="r_language"/>
      <sheetName val="Fdiffuniv"/>
      <sheetName val="Fdiffgeduc3"/>
      <sheetName val="Fdiffeduc1"/>
      <sheetName val="Fdiffginc3"/>
      <sheetName val="Fdiffrel1"/>
      <sheetName val="Fdifflang2"/>
      <sheetName val="Fdiffreg3"/>
      <sheetName val="Fdiffreg1"/>
      <sheetName val="Fdiffrel"/>
      <sheetName val="Fdiffuni"/>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row r="1">
          <cell r="J1" t="str">
            <v>left</v>
          </cell>
          <cell r="K1" t="str">
            <v>right</v>
          </cell>
          <cell r="L1" t="str">
            <v>Autres_all</v>
          </cell>
        </row>
        <row r="2">
          <cell r="A2">
            <v>1945</v>
          </cell>
          <cell r="B2">
            <v>0.39779999999999999</v>
          </cell>
          <cell r="C2">
            <v>0.1555</v>
          </cell>
          <cell r="F2">
            <v>0.2762</v>
          </cell>
          <cell r="H2">
            <v>4.0500000000000001E-2</v>
          </cell>
          <cell r="I2">
            <v>0.13</v>
          </cell>
          <cell r="J2">
            <v>0.59379999999999999</v>
          </cell>
          <cell r="K2">
            <v>0.2762</v>
          </cell>
          <cell r="L2">
            <v>0.12999999523162842</v>
          </cell>
        </row>
        <row r="3">
          <cell r="A3">
            <v>1949</v>
          </cell>
          <cell r="B3">
            <v>0.49149999999999999</v>
          </cell>
          <cell r="C3">
            <v>0.13419999999999999</v>
          </cell>
          <cell r="F3">
            <v>0.29649999999999999</v>
          </cell>
          <cell r="H3">
            <v>2.3099999999999999E-2</v>
          </cell>
          <cell r="I3">
            <v>5.4699999999999992E-2</v>
          </cell>
          <cell r="J3">
            <v>0.64879999999999993</v>
          </cell>
          <cell r="K3">
            <v>0.29649999999999999</v>
          </cell>
          <cell r="L3">
            <v>5.469999834895134E-2</v>
          </cell>
        </row>
        <row r="4">
          <cell r="A4">
            <v>1953</v>
          </cell>
          <cell r="B4">
            <v>0.48430000000000001</v>
          </cell>
          <cell r="C4">
            <v>0.1128</v>
          </cell>
          <cell r="F4">
            <v>0.31019999999999998</v>
          </cell>
          <cell r="H4">
            <v>5.4000000000000006E-2</v>
          </cell>
          <cell r="I4">
            <v>3.8699999999999901E-2</v>
          </cell>
          <cell r="J4">
            <v>0.65110000000000001</v>
          </cell>
          <cell r="K4">
            <v>0.31019999999999998</v>
          </cell>
          <cell r="L4">
            <v>3.8699999451637268E-2</v>
          </cell>
        </row>
        <row r="5">
          <cell r="A5">
            <v>1957</v>
          </cell>
          <cell r="B5">
            <v>0.40450000000000003</v>
          </cell>
          <cell r="C5">
            <v>0.10589999999999999</v>
          </cell>
          <cell r="F5">
            <v>0.38500000000000001</v>
          </cell>
          <cell r="H5">
            <v>6.54E-2</v>
          </cell>
          <cell r="I5">
            <v>3.9199999999999874E-2</v>
          </cell>
          <cell r="J5">
            <v>0.57579999999999998</v>
          </cell>
          <cell r="K5">
            <v>0.38500000000000001</v>
          </cell>
          <cell r="L5">
            <v>3.9200000464916229E-2</v>
          </cell>
        </row>
        <row r="6">
          <cell r="A6">
            <v>1958</v>
          </cell>
          <cell r="B6">
            <v>0.33399999999999996</v>
          </cell>
          <cell r="C6">
            <v>9.5100000000000004E-2</v>
          </cell>
          <cell r="F6">
            <v>0.53659999999999997</v>
          </cell>
          <cell r="H6">
            <v>2.5899999999999999E-2</v>
          </cell>
          <cell r="I6">
            <v>8.3999999999998919E-3</v>
          </cell>
          <cell r="J6">
            <v>0.45500000000000002</v>
          </cell>
          <cell r="K6">
            <v>0.53659999999999997</v>
          </cell>
          <cell r="L6">
            <v>8.39999970048666E-3</v>
          </cell>
        </row>
        <row r="7">
          <cell r="A7">
            <v>1962</v>
          </cell>
          <cell r="B7">
            <v>0.36969999999999997</v>
          </cell>
          <cell r="C7">
            <v>0.13570000000000002</v>
          </cell>
          <cell r="F7">
            <v>0.37219999999999998</v>
          </cell>
          <cell r="H7">
            <v>0.11609999999999999</v>
          </cell>
          <cell r="I7">
            <v>6.2999999999999549E-3</v>
          </cell>
          <cell r="J7">
            <v>0.62149999999999994</v>
          </cell>
          <cell r="K7">
            <v>0.37219999999999998</v>
          </cell>
          <cell r="L7">
            <v>6.3000000081956387E-3</v>
          </cell>
        </row>
        <row r="8">
          <cell r="A8">
            <v>1963</v>
          </cell>
          <cell r="B8">
            <v>0.41479999999999995</v>
          </cell>
          <cell r="C8">
            <v>0.13220000000000001</v>
          </cell>
          <cell r="F8">
            <v>0.32799999999999996</v>
          </cell>
          <cell r="H8">
            <v>0.1191</v>
          </cell>
          <cell r="I8">
            <v>5.9000000000000337E-3</v>
          </cell>
          <cell r="J8">
            <v>0.66610000000000003</v>
          </cell>
          <cell r="K8">
            <v>0.32799999999999996</v>
          </cell>
          <cell r="L8">
            <v>5.9000002220273018E-3</v>
          </cell>
        </row>
        <row r="9">
          <cell r="A9">
            <v>1965</v>
          </cell>
          <cell r="B9">
            <v>0.40179999999999999</v>
          </cell>
          <cell r="C9">
            <v>0.17910000000000001</v>
          </cell>
          <cell r="F9">
            <v>0.32409999999999994</v>
          </cell>
          <cell r="H9">
            <v>8.3199999999999996E-2</v>
          </cell>
          <cell r="I9">
            <v>1.18E-2</v>
          </cell>
          <cell r="J9">
            <v>0.66409999999999991</v>
          </cell>
          <cell r="K9">
            <v>0.32409999999999994</v>
          </cell>
          <cell r="L9">
            <v>1.1800000444054604E-2</v>
          </cell>
        </row>
        <row r="10">
          <cell r="A10">
            <v>1968</v>
          </cell>
          <cell r="B10">
            <v>0.45369999999999999</v>
          </cell>
          <cell r="C10">
            <v>0.1696</v>
          </cell>
          <cell r="F10">
            <v>0.31430000000000002</v>
          </cell>
          <cell r="H10">
            <v>4.4299999999999999E-2</v>
          </cell>
          <cell r="I10">
            <v>1.8100000000000002E-2</v>
          </cell>
          <cell r="J10">
            <v>0.66759999999999986</v>
          </cell>
          <cell r="K10">
            <v>0.31430000000000002</v>
          </cell>
          <cell r="L10">
            <v>1.810000091791153E-2</v>
          </cell>
        </row>
        <row r="11">
          <cell r="A11">
            <v>1972</v>
          </cell>
          <cell r="B11">
            <v>0.38420000000000004</v>
          </cell>
          <cell r="C11">
            <v>0.17829999999999999</v>
          </cell>
          <cell r="F11">
            <v>0.35020000000000001</v>
          </cell>
          <cell r="H11">
            <v>7.5499999999999998E-2</v>
          </cell>
          <cell r="I11">
            <v>1.18E-2</v>
          </cell>
          <cell r="J11">
            <v>0.63800000000000001</v>
          </cell>
          <cell r="K11">
            <v>0.35020000000000001</v>
          </cell>
          <cell r="L11">
            <v>1.1800000444054604E-2</v>
          </cell>
        </row>
        <row r="12">
          <cell r="A12">
            <v>1974</v>
          </cell>
          <cell r="B12">
            <v>0.43149999999999999</v>
          </cell>
          <cell r="C12">
            <v>0.15439999999999998</v>
          </cell>
          <cell r="F12">
            <v>0.35460000000000003</v>
          </cell>
          <cell r="H12">
            <v>5.0599999999999999E-2</v>
          </cell>
          <cell r="I12">
            <v>8.8999999999999999E-3</v>
          </cell>
          <cell r="J12">
            <v>0.63649999999999995</v>
          </cell>
          <cell r="K12">
            <v>0.35460000000000003</v>
          </cell>
          <cell r="L12">
            <v>8.8999997824430466E-3</v>
          </cell>
        </row>
        <row r="13">
          <cell r="A13">
            <v>1979</v>
          </cell>
          <cell r="B13">
            <v>0.40110000000000001</v>
          </cell>
          <cell r="C13">
            <v>0.17879999999999999</v>
          </cell>
          <cell r="F13">
            <v>0.3589</v>
          </cell>
          <cell r="H13">
            <v>4.6100000000000002E-2</v>
          </cell>
          <cell r="I13">
            <v>1.5100000000000001E-2</v>
          </cell>
          <cell r="J13">
            <v>0.62599999999999989</v>
          </cell>
          <cell r="K13">
            <v>0.3589</v>
          </cell>
          <cell r="L13">
            <v>1.510000042617321E-2</v>
          </cell>
        </row>
        <row r="14">
          <cell r="A14">
            <v>1980</v>
          </cell>
          <cell r="B14">
            <v>0.44340000000000002</v>
          </cell>
          <cell r="C14">
            <v>0.19769999999999999</v>
          </cell>
          <cell r="F14">
            <v>0.32450000000000001</v>
          </cell>
          <cell r="H14">
            <v>1.7000000000000001E-2</v>
          </cell>
          <cell r="I14">
            <v>1.7399999999999999E-2</v>
          </cell>
          <cell r="J14">
            <v>0.65810000000000002</v>
          </cell>
          <cell r="K14">
            <v>0.32450000000000001</v>
          </cell>
          <cell r="L14">
            <v>1.7400000244379044E-2</v>
          </cell>
        </row>
        <row r="15">
          <cell r="A15">
            <v>1984</v>
          </cell>
          <cell r="B15">
            <v>0.2802</v>
          </cell>
          <cell r="C15">
            <v>0.18809999999999999</v>
          </cell>
          <cell r="E15">
            <v>2.0999999999999999E-3</v>
          </cell>
          <cell r="F15">
            <v>0.50029999999999997</v>
          </cell>
          <cell r="H15">
            <v>1.2999999999999999E-3</v>
          </cell>
          <cell r="I15">
            <v>2.7999999999999997E-2</v>
          </cell>
          <cell r="J15">
            <v>0.47170000000000001</v>
          </cell>
          <cell r="K15">
            <v>0.50029999999999997</v>
          </cell>
          <cell r="L15">
            <v>2.8000000864267349E-2</v>
          </cell>
        </row>
        <row r="16">
          <cell r="A16">
            <v>1988</v>
          </cell>
          <cell r="B16">
            <v>0.31920000000000004</v>
          </cell>
          <cell r="C16">
            <v>0.20379999999999998</v>
          </cell>
          <cell r="E16">
            <v>3.5999999999999999E-3</v>
          </cell>
          <cell r="F16">
            <v>0.43020000000000003</v>
          </cell>
          <cell r="G16">
            <v>2.0899999999999998E-2</v>
          </cell>
          <cell r="H16">
            <v>2.9999999999999997E-4</v>
          </cell>
          <cell r="I16">
            <v>2.2000000000000002E-2</v>
          </cell>
          <cell r="J16">
            <v>0.52689999999999992</v>
          </cell>
          <cell r="K16">
            <v>0.4511</v>
          </cell>
          <cell r="L16">
            <v>2.199999988079071E-2</v>
          </cell>
        </row>
        <row r="17">
          <cell r="A17">
            <v>1993</v>
          </cell>
          <cell r="B17">
            <v>0.41240000000000004</v>
          </cell>
          <cell r="C17">
            <v>6.88E-2</v>
          </cell>
          <cell r="D17">
            <v>0.13519999999999999</v>
          </cell>
          <cell r="E17">
            <v>2.3999999999999998E-3</v>
          </cell>
          <cell r="F17">
            <v>0.16039999999999999</v>
          </cell>
          <cell r="G17">
            <v>0.18690000000000001</v>
          </cell>
          <cell r="I17">
            <v>3.39E-2</v>
          </cell>
          <cell r="J17">
            <v>0.48360000000000009</v>
          </cell>
          <cell r="K17">
            <v>0.34730000000000005</v>
          </cell>
          <cell r="L17">
            <v>0.16910000145435333</v>
          </cell>
        </row>
        <row r="18">
          <cell r="A18">
            <v>1997</v>
          </cell>
          <cell r="B18">
            <v>0.3846</v>
          </cell>
          <cell r="C18">
            <v>0.1105</v>
          </cell>
          <cell r="D18">
            <v>0.1067</v>
          </cell>
          <cell r="E18">
            <v>4.3E-3</v>
          </cell>
          <cell r="F18">
            <v>0.18840000000000001</v>
          </cell>
          <cell r="G18">
            <v>0.19350000000000001</v>
          </cell>
          <cell r="I18">
            <v>1.2E-2</v>
          </cell>
          <cell r="J18">
            <v>0.49939999999999996</v>
          </cell>
          <cell r="K18">
            <v>0.38189999999999996</v>
          </cell>
          <cell r="L18">
            <v>0.11869999766349792</v>
          </cell>
        </row>
        <row r="19">
          <cell r="A19">
            <v>2000</v>
          </cell>
          <cell r="B19">
            <v>0.40850000000000003</v>
          </cell>
          <cell r="C19">
            <v>8.5099999999999995E-2</v>
          </cell>
          <cell r="D19">
            <v>0.1072</v>
          </cell>
          <cell r="E19">
            <v>8.1000000000000013E-3</v>
          </cell>
          <cell r="F19">
            <v>0.12189999999999999</v>
          </cell>
          <cell r="G19">
            <v>0.25489999999999996</v>
          </cell>
          <cell r="I19">
            <v>1.43E-2</v>
          </cell>
          <cell r="J19">
            <v>0.50170000000000003</v>
          </cell>
          <cell r="K19">
            <v>0.37680000000000002</v>
          </cell>
        </row>
        <row r="20">
          <cell r="A20">
            <v>2004</v>
          </cell>
          <cell r="B20">
            <v>0.36729999999999996</v>
          </cell>
          <cell r="C20">
            <v>0.15679999999999999</v>
          </cell>
          <cell r="D20">
            <v>0.12390000000000001</v>
          </cell>
          <cell r="E20">
            <v>4.3200000000000002E-2</v>
          </cell>
          <cell r="F20">
            <v>0.29630000000000001</v>
          </cell>
          <cell r="I20">
            <v>1.2500000000000001E-2</v>
          </cell>
          <cell r="J20">
            <v>0.56729999999999992</v>
          </cell>
          <cell r="K20">
            <v>0.29630000000000001</v>
          </cell>
        </row>
        <row r="21">
          <cell r="A21">
            <v>2006</v>
          </cell>
          <cell r="B21">
            <v>0.30199999999999999</v>
          </cell>
          <cell r="C21">
            <v>0.17480000000000001</v>
          </cell>
          <cell r="D21">
            <v>0.1048</v>
          </cell>
          <cell r="E21">
            <v>4.4800000000000006E-2</v>
          </cell>
          <cell r="F21">
            <v>0.36270000000000002</v>
          </cell>
          <cell r="I21">
            <v>1.09E-2</v>
          </cell>
          <cell r="J21">
            <v>0.52159999999999995</v>
          </cell>
          <cell r="K21">
            <v>0.36270000000000002</v>
          </cell>
        </row>
        <row r="22">
          <cell r="A22">
            <v>2008</v>
          </cell>
          <cell r="B22">
            <v>0.26200000000000001</v>
          </cell>
          <cell r="C22">
            <v>0.18179999999999999</v>
          </cell>
          <cell r="D22">
            <v>9.98E-2</v>
          </cell>
          <cell r="E22">
            <v>6.8000000000000005E-2</v>
          </cell>
          <cell r="F22">
            <v>0.3765</v>
          </cell>
          <cell r="I22">
            <v>1.1899999999999999E-2</v>
          </cell>
          <cell r="J22">
            <v>0.51180000000000003</v>
          </cell>
          <cell r="K22">
            <v>0.3765</v>
          </cell>
        </row>
        <row r="23">
          <cell r="A23">
            <v>2011</v>
          </cell>
          <cell r="B23">
            <v>0.18899999999999997</v>
          </cell>
          <cell r="C23">
            <v>0.30630000000000002</v>
          </cell>
          <cell r="D23">
            <v>6.0400000000000002E-2</v>
          </cell>
          <cell r="E23">
            <v>3.9100000000000003E-2</v>
          </cell>
          <cell r="F23">
            <v>0.3962</v>
          </cell>
          <cell r="I23">
            <v>9.0000000000000011E-3</v>
          </cell>
          <cell r="J23">
            <v>0.53439999999999999</v>
          </cell>
          <cell r="K23">
            <v>0.3962</v>
          </cell>
        </row>
        <row r="24">
          <cell r="A24">
            <v>2015</v>
          </cell>
          <cell r="B24">
            <v>0.39500000000000002</v>
          </cell>
          <cell r="C24">
            <v>0.1971</v>
          </cell>
          <cell r="D24">
            <v>4.6699999999999998E-2</v>
          </cell>
          <cell r="E24">
            <v>3.4500000000000003E-2</v>
          </cell>
          <cell r="F24">
            <v>0.31890000000000002</v>
          </cell>
          <cell r="I24">
            <v>7.8000000000000005E-3</v>
          </cell>
          <cell r="J24">
            <v>0.62660000000000005</v>
          </cell>
          <cell r="K24">
            <v>0.31890000000000002</v>
          </cell>
        </row>
        <row r="25">
          <cell r="A25">
            <v>2019</v>
          </cell>
          <cell r="B25">
            <v>0.33100000000000002</v>
          </cell>
          <cell r="C25">
            <v>0.159</v>
          </cell>
          <cell r="D25">
            <v>7.6999999999999999E-2</v>
          </cell>
          <cell r="E25">
            <v>6.5000000000000002E-2</v>
          </cell>
          <cell r="F25">
            <v>0.34399999999999997</v>
          </cell>
          <cell r="I25">
            <v>2.3999999999999914E-2</v>
          </cell>
          <cell r="J25">
            <v>0.55500000000000005</v>
          </cell>
          <cell r="K25">
            <v>0.34399999999999997</v>
          </cell>
        </row>
      </sheetData>
      <sheetData sheetId="105"/>
      <sheetData sheetId="106"/>
      <sheetData sheetId="107"/>
      <sheetData sheetId="108"/>
      <sheetData sheetId="109"/>
      <sheetData sheetId="110"/>
      <sheetData sheetId="111"/>
      <sheetData sheetId="112"/>
      <sheetData sheetId="113">
        <row r="1">
          <cell r="B1" t="str">
            <v>zero</v>
          </cell>
        </row>
        <row r="2">
          <cell r="B2">
            <v>0</v>
          </cell>
          <cell r="C2" t="str">
            <v>1963-68</v>
          </cell>
        </row>
        <row r="3">
          <cell r="B3">
            <v>0</v>
          </cell>
          <cell r="C3" t="str">
            <v>1974-79</v>
          </cell>
        </row>
        <row r="4">
          <cell r="B4">
            <v>0</v>
          </cell>
          <cell r="C4" t="str">
            <v>1980-88</v>
          </cell>
        </row>
        <row r="5">
          <cell r="B5">
            <v>0</v>
          </cell>
          <cell r="C5" t="str">
            <v>1993-97</v>
          </cell>
        </row>
        <row r="6">
          <cell r="B6">
            <v>0</v>
          </cell>
          <cell r="C6" t="str">
            <v>2000-08</v>
          </cell>
        </row>
        <row r="7">
          <cell r="B7">
            <v>0</v>
          </cell>
          <cell r="C7" t="str">
            <v>2011-19</v>
          </cell>
        </row>
      </sheetData>
      <sheetData sheetId="114"/>
      <sheetData sheetId="115"/>
      <sheetData sheetId="116">
        <row r="2">
          <cell r="B2" t="str">
            <v>Primaire</v>
          </cell>
          <cell r="C2">
            <v>0.21788406372070313</v>
          </cell>
          <cell r="D2">
            <v>2.9929600656032562E-2</v>
          </cell>
          <cell r="E2">
            <v>0.22488789260387421</v>
          </cell>
          <cell r="F2">
            <v>0.42987483739852905</v>
          </cell>
          <cell r="G2">
            <v>7.2279803454875946E-2</v>
          </cell>
        </row>
        <row r="3">
          <cell r="C3">
            <v>0.23304714262485504</v>
          </cell>
          <cell r="D3">
            <v>4.7848749905824661E-2</v>
          </cell>
          <cell r="E3">
            <v>0.27342131733894348</v>
          </cell>
          <cell r="F3">
            <v>0.36558589339256287</v>
          </cell>
          <cell r="G3">
            <v>6.6986061632633209E-2</v>
          </cell>
        </row>
        <row r="4">
          <cell r="C4">
            <v>0.24574282765388489</v>
          </cell>
          <cell r="D4">
            <v>3.8353711366653442E-2</v>
          </cell>
          <cell r="E4">
            <v>0.33955547213554382</v>
          </cell>
          <cell r="F4">
            <v>0.32393109798431396</v>
          </cell>
          <cell r="G4">
            <v>4.5713946223258972E-2</v>
          </cell>
        </row>
        <row r="5">
          <cell r="C5">
            <v>0.20871202647686005</v>
          </cell>
          <cell r="D5">
            <v>5.5061537772417068E-2</v>
          </cell>
          <cell r="E5">
            <v>0.36978814005851746</v>
          </cell>
          <cell r="F5">
            <v>0.29263171553611755</v>
          </cell>
          <cell r="G5">
            <v>6.2766313552856445E-2</v>
          </cell>
        </row>
        <row r="19">
          <cell r="C19">
            <v>0.25632321834564209</v>
          </cell>
          <cell r="D19">
            <v>5.2868619561195374E-2</v>
          </cell>
          <cell r="E19">
            <v>0.27849194407463074</v>
          </cell>
          <cell r="F19">
            <v>0.32120338082313538</v>
          </cell>
          <cell r="G19">
            <v>7.6689094305038452E-2</v>
          </cell>
        </row>
        <row r="20">
          <cell r="C20">
            <v>0.22809252142906189</v>
          </cell>
          <cell r="D20">
            <v>4.1953403502702713E-2</v>
          </cell>
          <cell r="E20">
            <v>0.30377435684204102</v>
          </cell>
          <cell r="F20">
            <v>0.35667520761489868</v>
          </cell>
          <cell r="G20">
            <v>5.828496441245079E-2</v>
          </cell>
        </row>
        <row r="21">
          <cell r="C21">
            <v>0.14543704688549042</v>
          </cell>
          <cell r="D21">
            <v>3.4490682184696198E-2</v>
          </cell>
          <cell r="E21">
            <v>0.34147009253501892</v>
          </cell>
          <cell r="F21">
            <v>0.42634320259094238</v>
          </cell>
          <cell r="G21">
            <v>3.9957728236913681E-2</v>
          </cell>
        </row>
        <row r="49">
          <cell r="C49">
            <v>0.1797427237033844</v>
          </cell>
          <cell r="D49">
            <v>3.1797990202903748E-2</v>
          </cell>
          <cell r="E49">
            <v>0.41694772243499756</v>
          </cell>
          <cell r="F49">
            <v>0.35694786906242371</v>
          </cell>
          <cell r="G49">
            <v>7.3754838667809963E-3</v>
          </cell>
        </row>
        <row r="50">
          <cell r="C50">
            <v>0.23607538640499115</v>
          </cell>
          <cell r="D50">
            <v>4.6665113419294357E-2</v>
          </cell>
          <cell r="E50">
            <v>0.28125926852226257</v>
          </cell>
          <cell r="F50">
            <v>0.35158070921897888</v>
          </cell>
          <cell r="G50">
            <v>7.1028068661689758E-2</v>
          </cell>
        </row>
        <row r="51">
          <cell r="C51">
            <v>0.25425282120704651</v>
          </cell>
          <cell r="D51">
            <v>4.4800419360399246E-2</v>
          </cell>
          <cell r="E51">
            <v>0.29343953728675842</v>
          </cell>
          <cell r="F51">
            <v>0.38649198412895203</v>
          </cell>
          <cell r="G51">
            <v>1.4707881025969982E-2</v>
          </cell>
        </row>
        <row r="55">
          <cell r="C55">
            <v>0.27096116542816162</v>
          </cell>
          <cell r="D55">
            <v>7.3061816394329071E-2</v>
          </cell>
          <cell r="E55">
            <v>0.32236507534980774</v>
          </cell>
          <cell r="F55">
            <v>0.25920149683952332</v>
          </cell>
          <cell r="G55">
            <v>6.1406821012496948E-2</v>
          </cell>
        </row>
        <row r="56">
          <cell r="C56">
            <v>0.24974992871284485</v>
          </cell>
          <cell r="D56">
            <v>2.5952594354748726E-2</v>
          </cell>
          <cell r="E56">
            <v>0.2736484706401825</v>
          </cell>
          <cell r="F56">
            <v>0.31291654706001282</v>
          </cell>
          <cell r="G56">
            <v>0.12871544063091278</v>
          </cell>
        </row>
        <row r="57">
          <cell r="C57">
            <v>0.17962653934955597</v>
          </cell>
          <cell r="D57">
            <v>3.7724770605564117E-2</v>
          </cell>
          <cell r="E57">
            <v>0.25234377384185791</v>
          </cell>
          <cell r="F57">
            <v>0.50648248195648193</v>
          </cell>
          <cell r="G57">
            <v>9.5600169152021408E-3</v>
          </cell>
        </row>
        <row r="58">
          <cell r="C58">
            <v>6.4562097191810608E-2</v>
          </cell>
          <cell r="D58">
            <v>1.7989782616496086E-2</v>
          </cell>
          <cell r="E58">
            <v>0.41251847147941589</v>
          </cell>
          <cell r="F58">
            <v>0.4942089319229126</v>
          </cell>
          <cell r="G58">
            <v>0</v>
          </cell>
        </row>
        <row r="59">
          <cell r="C59">
            <v>0.30848905444145203</v>
          </cell>
          <cell r="D59">
            <v>4.3471194803714752E-2</v>
          </cell>
          <cell r="E59">
            <v>0.40777245163917542</v>
          </cell>
          <cell r="F59">
            <v>0.20909339189529419</v>
          </cell>
          <cell r="G59">
            <v>1.7786828801035881E-2</v>
          </cell>
        </row>
        <row r="60">
          <cell r="C60">
            <v>0.32804390788078308</v>
          </cell>
          <cell r="D60">
            <v>2.2958721965551376E-2</v>
          </cell>
          <cell r="E60">
            <v>0.37658324837684631</v>
          </cell>
          <cell r="F60">
            <v>0.27241411805152893</v>
          </cell>
          <cell r="G60">
            <v>0</v>
          </cell>
        </row>
        <row r="61">
          <cell r="C61">
            <v>0.27163136005401611</v>
          </cell>
          <cell r="D61">
            <v>7.6156952418386936E-3</v>
          </cell>
          <cell r="E61">
            <v>0.62728077173233032</v>
          </cell>
          <cell r="F61">
            <v>8.6264066398143768E-2</v>
          </cell>
          <cell r="G61">
            <v>7.2081023827195168E-3</v>
          </cell>
        </row>
        <row r="62">
          <cell r="C62">
            <v>0.25747928023338318</v>
          </cell>
          <cell r="D62">
            <v>6.203788798302412E-3</v>
          </cell>
          <cell r="E62">
            <v>0.53728312253952026</v>
          </cell>
          <cell r="F62">
            <v>0.19127561151981354</v>
          </cell>
          <cell r="G62">
            <v>0</v>
          </cell>
        </row>
        <row r="63">
          <cell r="C63">
            <v>0.18463382124900818</v>
          </cell>
          <cell r="D63">
            <v>7.668517529964447E-2</v>
          </cell>
          <cell r="E63">
            <v>0.31340897083282471</v>
          </cell>
          <cell r="F63">
            <v>0.38523703813552856</v>
          </cell>
          <cell r="G63">
            <v>9.5682907849550247E-3</v>
          </cell>
        </row>
      </sheetData>
      <sheetData sheetId="117"/>
      <sheetData sheetId="118"/>
      <sheetData sheetId="119">
        <row r="2">
          <cell r="F2">
            <v>26.204473495483398</v>
          </cell>
          <cell r="U2">
            <v>13.61039924621582</v>
          </cell>
          <cell r="X2">
            <v>-25.45054817199707</v>
          </cell>
        </row>
        <row r="3">
          <cell r="F3">
            <v>28.202814102172852</v>
          </cell>
          <cell r="U3">
            <v>14.649024963378906</v>
          </cell>
          <cell r="X3">
            <v>-25.556255340576172</v>
          </cell>
        </row>
        <row r="4">
          <cell r="F4">
            <v>15.10952091217041</v>
          </cell>
          <cell r="U4">
            <v>14.917924880981445</v>
          </cell>
          <cell r="X4">
            <v>-16.992233276367188</v>
          </cell>
        </row>
        <row r="5">
          <cell r="F5">
            <v>20.368162155151367</v>
          </cell>
          <cell r="U5">
            <v>4.1684584617614746</v>
          </cell>
          <cell r="X5">
            <v>-23.865217208862305</v>
          </cell>
        </row>
        <row r="6">
          <cell r="F6">
            <v>23.998292922973633</v>
          </cell>
          <cell r="U6">
            <v>16.346078872680664</v>
          </cell>
          <cell r="X6">
            <v>-23.759311676025391</v>
          </cell>
        </row>
        <row r="7">
          <cell r="F7">
            <v>19.585260391235352</v>
          </cell>
          <cell r="U7">
            <v>10.651667594909668</v>
          </cell>
          <cell r="X7">
            <v>-12.278786659240723</v>
          </cell>
        </row>
      </sheetData>
      <sheetData sheetId="120">
        <row r="2">
          <cell r="F2">
            <v>3.080930233001709</v>
          </cell>
          <cell r="O2">
            <v>-2.7325329780578613</v>
          </cell>
          <cell r="X2">
            <v>0.53540998697280884</v>
          </cell>
          <cell r="AG2">
            <v>2.5455200672149658</v>
          </cell>
        </row>
        <row r="3">
          <cell r="F3">
            <v>3.9987747669219971</v>
          </cell>
          <cell r="O3">
            <v>-2.9148359298706055</v>
          </cell>
          <cell r="X3">
            <v>1.4657305479049683</v>
          </cell>
          <cell r="AG3">
            <v>2.5330443382263184</v>
          </cell>
        </row>
        <row r="4">
          <cell r="F4">
            <v>-0.34794929623603821</v>
          </cell>
          <cell r="O4">
            <v>-1.6803503036499023</v>
          </cell>
          <cell r="X4">
            <v>0.23555706441402435</v>
          </cell>
          <cell r="AG4">
            <v>-0.58350634574890137</v>
          </cell>
        </row>
        <row r="5">
          <cell r="F5">
            <v>5.5167040824890137</v>
          </cell>
          <cell r="O5">
            <v>-5.2463350296020508</v>
          </cell>
          <cell r="X5">
            <v>3.6971752643585205</v>
          </cell>
          <cell r="AG5">
            <v>1.8195291757583618</v>
          </cell>
        </row>
        <row r="6">
          <cell r="F6">
            <v>6.2918767929077148</v>
          </cell>
          <cell r="O6">
            <v>-4.4616165161132812</v>
          </cell>
          <cell r="X6">
            <v>4.9718561172485352</v>
          </cell>
          <cell r="AG6">
            <v>0.47842058539390564</v>
          </cell>
        </row>
        <row r="7">
          <cell r="F7">
            <v>7.1939573287963867</v>
          </cell>
          <cell r="O7">
            <v>-7.5532169342041016</v>
          </cell>
          <cell r="X7">
            <v>-0.36713013052940369</v>
          </cell>
          <cell r="AG7">
            <v>5.7721686363220215</v>
          </cell>
        </row>
      </sheetData>
      <sheetData sheetId="121">
        <row r="2">
          <cell r="F2">
            <v>6.4366207122802734</v>
          </cell>
          <cell r="O2">
            <v>-7.0603079795837402</v>
          </cell>
          <cell r="X2">
            <v>-3.7053120136260986</v>
          </cell>
          <cell r="AG2">
            <v>10.141932487487793</v>
          </cell>
        </row>
        <row r="3">
          <cell r="F3">
            <v>-7.3754987716674805</v>
          </cell>
          <cell r="O3">
            <v>6.2599964141845703</v>
          </cell>
          <cell r="X3">
            <v>-5.4676623344421387</v>
          </cell>
          <cell r="AG3">
            <v>-1.9078364372253418</v>
          </cell>
        </row>
        <row r="4">
          <cell r="F4">
            <v>-6.9164133071899414</v>
          </cell>
          <cell r="O4">
            <v>6.8215055465698242</v>
          </cell>
          <cell r="X4">
            <v>-4.4440727233886719</v>
          </cell>
          <cell r="AG4">
            <v>-2.4723405838012695</v>
          </cell>
        </row>
        <row r="5">
          <cell r="F5">
            <v>-2.6985287666320801</v>
          </cell>
          <cell r="O5">
            <v>6.2287383079528809</v>
          </cell>
          <cell r="X5">
            <v>-2.7955954074859619</v>
          </cell>
          <cell r="AG5">
            <v>9.7066909074783325E-2</v>
          </cell>
        </row>
        <row r="6">
          <cell r="F6">
            <v>-4.0915803909301758</v>
          </cell>
          <cell r="O6">
            <v>4.5191078186035156</v>
          </cell>
          <cell r="X6">
            <v>-5.889338493347168</v>
          </cell>
          <cell r="AG6">
            <v>2.3635129928588867</v>
          </cell>
        </row>
        <row r="7">
          <cell r="F7">
            <v>-6.5575375556945801</v>
          </cell>
          <cell r="O7">
            <v>7.1608452796936035</v>
          </cell>
          <cell r="X7">
            <v>-8.1866140365600586</v>
          </cell>
          <cell r="AG7">
            <v>3.3851675987243652</v>
          </cell>
        </row>
      </sheetData>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elec_peron"/>
      <sheetName val="r_educ"/>
      <sheetName val="r_elec"/>
      <sheetName val="r_inc"/>
      <sheetName val="r_vote"/>
      <sheetName val="r_votediff"/>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19"/>
  <sheetViews>
    <sheetView tabSelected="1" workbookViewId="0">
      <selection sqref="A1:B1"/>
    </sheetView>
  </sheetViews>
  <sheetFormatPr baseColWidth="10" defaultColWidth="10.77734375" defaultRowHeight="13.8" x14ac:dyDescent="0.25"/>
  <cols>
    <col min="1" max="1" width="22.77734375" style="27" customWidth="1"/>
    <col min="2" max="2" width="101.77734375" style="14" customWidth="1"/>
    <col min="3" max="16384" width="10.77734375" style="14"/>
  </cols>
  <sheetData>
    <row r="1" spans="1:2" ht="79.05" customHeight="1" thickBot="1" x14ac:dyDescent="0.3">
      <c r="A1" s="33" t="s">
        <v>52</v>
      </c>
      <c r="B1" s="34"/>
    </row>
    <row r="2" spans="1:2" ht="16.95" customHeight="1" thickBot="1" x14ac:dyDescent="0.3">
      <c r="A2" s="35" t="s">
        <v>20</v>
      </c>
      <c r="B2" s="36"/>
    </row>
    <row r="3" spans="1:2" x14ac:dyDescent="0.25">
      <c r="A3" s="15" t="s">
        <v>55</v>
      </c>
      <c r="B3" s="16" t="s">
        <v>70</v>
      </c>
    </row>
    <row r="4" spans="1:2" x14ac:dyDescent="0.25">
      <c r="A4" s="17" t="s">
        <v>56</v>
      </c>
      <c r="B4" s="18" t="s">
        <v>71</v>
      </c>
    </row>
    <row r="5" spans="1:2" x14ac:dyDescent="0.25">
      <c r="A5" s="17" t="s">
        <v>57</v>
      </c>
      <c r="B5" s="18" t="s">
        <v>72</v>
      </c>
    </row>
    <row r="6" spans="1:2" x14ac:dyDescent="0.25">
      <c r="A6" s="17" t="s">
        <v>58</v>
      </c>
      <c r="B6" s="18" t="s">
        <v>73</v>
      </c>
    </row>
    <row r="7" spans="1:2" ht="14.4" thickBot="1" x14ac:dyDescent="0.3">
      <c r="A7" s="17" t="s">
        <v>67</v>
      </c>
      <c r="B7" s="18" t="s">
        <v>74</v>
      </c>
    </row>
    <row r="8" spans="1:2" ht="14.4" thickBot="1" x14ac:dyDescent="0.3">
      <c r="A8" s="37" t="s">
        <v>53</v>
      </c>
      <c r="B8" s="38"/>
    </row>
    <row r="9" spans="1:2" x14ac:dyDescent="0.25">
      <c r="A9" s="19" t="s">
        <v>59</v>
      </c>
      <c r="B9" s="20" t="s">
        <v>75</v>
      </c>
    </row>
    <row r="10" spans="1:2" x14ac:dyDescent="0.25">
      <c r="A10" s="21" t="s">
        <v>60</v>
      </c>
      <c r="B10" s="22" t="s">
        <v>76</v>
      </c>
    </row>
    <row r="11" spans="1:2" x14ac:dyDescent="0.25">
      <c r="A11" s="21" t="s">
        <v>61</v>
      </c>
      <c r="B11" s="22" t="s">
        <v>77</v>
      </c>
    </row>
    <row r="12" spans="1:2" x14ac:dyDescent="0.25">
      <c r="A12" s="21" t="s">
        <v>62</v>
      </c>
      <c r="B12" s="22" t="s">
        <v>78</v>
      </c>
    </row>
    <row r="13" spans="1:2" ht="14.4" thickBot="1" x14ac:dyDescent="0.3">
      <c r="A13" s="21" t="s">
        <v>68</v>
      </c>
      <c r="B13" s="22" t="s">
        <v>79</v>
      </c>
    </row>
    <row r="14" spans="1:2" ht="14.4" thickBot="1" x14ac:dyDescent="0.3">
      <c r="A14" s="39" t="s">
        <v>54</v>
      </c>
      <c r="B14" s="40"/>
    </row>
    <row r="15" spans="1:2" x14ac:dyDescent="0.25">
      <c r="A15" s="23" t="s">
        <v>63</v>
      </c>
      <c r="B15" s="24" t="s">
        <v>80</v>
      </c>
    </row>
    <row r="16" spans="1:2" x14ac:dyDescent="0.25">
      <c r="A16" s="23" t="s">
        <v>64</v>
      </c>
      <c r="B16" s="24" t="s">
        <v>81</v>
      </c>
    </row>
    <row r="17" spans="1:2" x14ac:dyDescent="0.25">
      <c r="A17" s="23" t="s">
        <v>65</v>
      </c>
      <c r="B17" s="24" t="s">
        <v>82</v>
      </c>
    </row>
    <row r="18" spans="1:2" x14ac:dyDescent="0.25">
      <c r="A18" s="23" t="s">
        <v>66</v>
      </c>
      <c r="B18" s="24" t="s">
        <v>83</v>
      </c>
    </row>
    <row r="19" spans="1:2" ht="14.4" thickBot="1" x14ac:dyDescent="0.3">
      <c r="A19" s="25" t="s">
        <v>69</v>
      </c>
      <c r="B19" s="26" t="s">
        <v>84</v>
      </c>
    </row>
  </sheetData>
  <mergeCells count="4">
    <mergeCell ref="A1:B1"/>
    <mergeCell ref="A2:B2"/>
    <mergeCell ref="A8:B8"/>
    <mergeCell ref="A14:B14"/>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79998168889431442"/>
  </sheetPr>
  <dimension ref="A1:E20"/>
  <sheetViews>
    <sheetView workbookViewId="0">
      <selection activeCell="A27" sqref="A27:XFD27"/>
    </sheetView>
  </sheetViews>
  <sheetFormatPr baseColWidth="10" defaultColWidth="11.44140625" defaultRowHeight="14.4" x14ac:dyDescent="0.3"/>
  <cols>
    <col min="1" max="1" width="29.6640625" customWidth="1"/>
    <col min="2" max="5" width="14.109375" style="7" customWidth="1"/>
  </cols>
  <sheetData>
    <row r="1" spans="1:5" ht="27" customHeight="1" thickBot="1" x14ac:dyDescent="0.35">
      <c r="A1" s="41" t="s">
        <v>3</v>
      </c>
      <c r="B1" s="42"/>
      <c r="C1" s="42"/>
      <c r="D1" s="42"/>
      <c r="E1" s="43"/>
    </row>
    <row r="2" spans="1:5" ht="16.95" customHeight="1" thickBot="1" x14ac:dyDescent="0.35">
      <c r="A2" s="8"/>
      <c r="B2" s="41" t="s">
        <v>8</v>
      </c>
      <c r="C2" s="42"/>
      <c r="D2" s="42"/>
      <c r="E2" s="43"/>
    </row>
    <row r="3" spans="1:5" ht="15" thickBot="1" x14ac:dyDescent="0.35">
      <c r="A3" s="3"/>
      <c r="B3" s="4" t="s">
        <v>4</v>
      </c>
      <c r="C3" s="4" t="s">
        <v>5</v>
      </c>
      <c r="D3" s="4" t="s">
        <v>6</v>
      </c>
      <c r="E3" s="5" t="s">
        <v>7</v>
      </c>
    </row>
    <row r="4" spans="1:5" x14ac:dyDescent="0.3">
      <c r="A4" s="6" t="s">
        <v>9</v>
      </c>
      <c r="B4" s="2"/>
      <c r="C4" s="2"/>
      <c r="D4" s="2"/>
      <c r="E4" s="1"/>
    </row>
    <row r="5" spans="1:5" x14ac:dyDescent="0.3">
      <c r="A5" s="3" t="s">
        <v>10</v>
      </c>
      <c r="B5" s="2">
        <f>IF([1]r_vote_all!C2="","",[1]r_vote_all!C2)</f>
        <v>0.3649393618106842</v>
      </c>
      <c r="C5" s="2">
        <f>IF([1]r_vote_all!D2="","",[1]r_vote_all!D2)</f>
        <v>7.2111383080482483E-2</v>
      </c>
      <c r="D5" s="2">
        <f>IF([1]r_vote_all!E2="","",[1]r_vote_all!E2)</f>
        <v>0.43986073136329651</v>
      </c>
      <c r="E5" s="1">
        <f>IF([1]r_vote_all!F2="","",[1]r_vote_all!F2)</f>
        <v>5.1130391657352448E-2</v>
      </c>
    </row>
    <row r="6" spans="1:5" x14ac:dyDescent="0.3">
      <c r="A6" s="3" t="s">
        <v>11</v>
      </c>
      <c r="B6" s="2">
        <f>IF([1]r_vote_all!C3="","",[1]r_vote_all!C3)</f>
        <v>0.33991259336471558</v>
      </c>
      <c r="C6" s="2">
        <f>IF([1]r_vote_all!D3="","",[1]r_vote_all!D3)</f>
        <v>7.4049629271030426E-2</v>
      </c>
      <c r="D6" s="2">
        <f>IF([1]r_vote_all!E3="","",[1]r_vote_all!E3)</f>
        <v>0.453835129737854</v>
      </c>
      <c r="E6" s="1">
        <f>IF([1]r_vote_all!F3="","",[1]r_vote_all!F3)</f>
        <v>4.2441964149475098E-2</v>
      </c>
    </row>
    <row r="7" spans="1:5" x14ac:dyDescent="0.3">
      <c r="A7" s="3" t="s">
        <v>12</v>
      </c>
      <c r="B7" s="2">
        <f>IF([1]r_vote_all!C4="","",[1]r_vote_all!C4)</f>
        <v>0.35785976052284241</v>
      </c>
      <c r="C7" s="2">
        <f>IF([1]r_vote_all!D4="","",[1]r_vote_all!D4)</f>
        <v>0.16981470584869385</v>
      </c>
      <c r="D7" s="2">
        <f>IF([1]r_vote_all!E4="","",[1]r_vote_all!E4)</f>
        <v>0.38814440369606018</v>
      </c>
      <c r="E7" s="1">
        <f>IF([1]r_vote_all!F4="","",[1]r_vote_all!F4)</f>
        <v>2.3290662094950676E-2</v>
      </c>
    </row>
    <row r="8" spans="1:5" x14ac:dyDescent="0.3">
      <c r="A8" s="3" t="s">
        <v>13</v>
      </c>
      <c r="B8" s="2">
        <f>IF([1]r_vote_all!C5="","",[1]r_vote_all!C5)</f>
        <v>0.36067014932632446</v>
      </c>
      <c r="C8" s="2">
        <f>IF([1]r_vote_all!D5="","",[1]r_vote_all!D5)</f>
        <v>0.16302536427974701</v>
      </c>
      <c r="D8" s="2">
        <f>IF([1]r_vote_all!E5="","",[1]r_vote_all!E5)</f>
        <v>0.37702873349189758</v>
      </c>
      <c r="E8" s="1">
        <f>IF([1]r_vote_all!F5="","",[1]r_vote_all!F5)</f>
        <v>1.7497802153229713E-2</v>
      </c>
    </row>
    <row r="9" spans="1:5" x14ac:dyDescent="0.3">
      <c r="A9" s="6" t="s">
        <v>14</v>
      </c>
      <c r="B9" s="2"/>
      <c r="C9" s="2"/>
      <c r="D9" s="2"/>
      <c r="E9" s="1"/>
    </row>
    <row r="10" spans="1:5" x14ac:dyDescent="0.3">
      <c r="A10" s="3" t="s">
        <v>15</v>
      </c>
      <c r="B10" s="2">
        <f>IF([1]r_vote_all!C19="","",[1]r_vote_all!C19)</f>
        <v>0.36288142204284668</v>
      </c>
      <c r="C10" s="2">
        <f>IF([1]r_vote_all!D19="","",[1]r_vote_all!D19)</f>
        <v>9.1677233576774597E-2</v>
      </c>
      <c r="D10" s="2">
        <f>IF([1]r_vote_all!E19="","",[1]r_vote_all!E19)</f>
        <v>0.41551616787910461</v>
      </c>
      <c r="E10" s="1">
        <f>IF([1]r_vote_all!F19="","",[1]r_vote_all!F19)</f>
        <v>4.8640031367540359E-2</v>
      </c>
    </row>
    <row r="11" spans="1:5" x14ac:dyDescent="0.3">
      <c r="A11" s="3" t="s">
        <v>16</v>
      </c>
      <c r="B11" s="2">
        <f>IF([1]r_vote_all!C20="","",[1]r_vote_all!C20)</f>
        <v>0.35805121064186096</v>
      </c>
      <c r="C11" s="2">
        <f>IF([1]r_vote_all!D20="","",[1]r_vote_all!D20)</f>
        <v>0.12595368921756744</v>
      </c>
      <c r="D11" s="2">
        <f>IF([1]r_vote_all!E20="","",[1]r_vote_all!E20)</f>
        <v>0.40883633494377136</v>
      </c>
      <c r="E11" s="1">
        <f>IF([1]r_vote_all!F20="","",[1]r_vote_all!F20)</f>
        <v>3.037571907043457E-2</v>
      </c>
    </row>
    <row r="12" spans="1:5" x14ac:dyDescent="0.3">
      <c r="A12" s="3" t="s">
        <v>17</v>
      </c>
      <c r="B12" s="2">
        <f>IF([1]r_vote_all!C21="","",[1]r_vote_all!C21)</f>
        <v>0.29711508750915527</v>
      </c>
      <c r="C12" s="2">
        <f>IF([1]r_vote_all!D21="","",[1]r_vote_all!D21)</f>
        <v>0.1161574199795723</v>
      </c>
      <c r="D12" s="2">
        <f>IF([1]r_vote_all!E21="","",[1]r_vote_all!E21)</f>
        <v>0.52772080898284912</v>
      </c>
      <c r="E12" s="1">
        <f>IF([1]r_vote_all!F21="","",[1]r_vote_all!F21)</f>
        <v>1.4847155660390854E-2</v>
      </c>
    </row>
    <row r="13" spans="1:5" x14ac:dyDescent="0.3">
      <c r="A13" s="6" t="s">
        <v>18</v>
      </c>
      <c r="B13" s="2"/>
      <c r="C13" s="2"/>
      <c r="D13" s="2"/>
      <c r="E13" s="1"/>
    </row>
    <row r="14" spans="1:5" x14ac:dyDescent="0.3">
      <c r="A14" s="3" t="s">
        <v>23</v>
      </c>
      <c r="B14" s="2">
        <f>IF([1]r_vote_all!C40="","",[1]r_vote_all!C40)</f>
        <v>0.42077895998954773</v>
      </c>
      <c r="C14" s="2">
        <f>IF([1]r_vote_all!D40="","",[1]r_vote_all!D40)</f>
        <v>7.3913656175136566E-2</v>
      </c>
      <c r="D14" s="2">
        <f>IF([1]r_vote_all!E40="","",[1]r_vote_all!E40)</f>
        <v>0.37465769052505493</v>
      </c>
      <c r="E14" s="1">
        <f>IF([1]r_vote_all!F40="","",[1]r_vote_all!F40)</f>
        <v>4.5523598790168762E-2</v>
      </c>
    </row>
    <row r="15" spans="1:5" x14ac:dyDescent="0.3">
      <c r="A15" s="3" t="s">
        <v>44</v>
      </c>
      <c r="B15" s="2">
        <f>IF([1]r_vote_all!C41="","",[1]r_vote_all!C41)</f>
        <v>0.30084037780761719</v>
      </c>
      <c r="C15" s="2">
        <f>IF([1]r_vote_all!D41="","",[1]r_vote_all!D41)</f>
        <v>0.12629491090774536</v>
      </c>
      <c r="D15" s="2">
        <f>IF([1]r_vote_all!E41="","",[1]r_vote_all!E41)</f>
        <v>0.47678977251052856</v>
      </c>
      <c r="E15" s="1">
        <f>IF([1]r_vote_all!F41="","",[1]r_vote_all!F41)</f>
        <v>3.0025973916053772E-2</v>
      </c>
    </row>
    <row r="16" spans="1:5" x14ac:dyDescent="0.3">
      <c r="A16" s="6" t="s">
        <v>19</v>
      </c>
      <c r="B16" s="2"/>
      <c r="C16" s="2"/>
      <c r="D16" s="2"/>
      <c r="E16" s="1"/>
    </row>
    <row r="17" spans="1:5" x14ac:dyDescent="0.3">
      <c r="A17" s="3" t="s">
        <v>20</v>
      </c>
      <c r="B17" s="2">
        <f>IF([1]r_vote_all!C47="","",[1]r_vote_all!C47)</f>
        <v>0.34488531947135925</v>
      </c>
      <c r="C17" s="2">
        <f>IF([1]r_vote_all!D47="","",[1]r_vote_all!D47)</f>
        <v>0.11001621186733246</v>
      </c>
      <c r="D17" s="2">
        <f>IF([1]r_vote_all!E47="","",[1]r_vote_all!E47)</f>
        <v>0.42343279719352722</v>
      </c>
      <c r="E17" s="1">
        <f>IF([1]r_vote_all!F47="","",[1]r_vote_all!F47)</f>
        <v>4.2640883475542068E-2</v>
      </c>
    </row>
    <row r="18" spans="1:5" x14ac:dyDescent="0.3">
      <c r="A18" s="3" t="s">
        <v>21</v>
      </c>
      <c r="B18" s="2">
        <f>IF([1]r_vote_all!C48="","",[1]r_vote_all!C48)</f>
        <v>0.35183215141296387</v>
      </c>
      <c r="C18" s="2">
        <f>IF([1]r_vote_all!D48="","",[1]r_vote_all!D48)</f>
        <v>9.7193874418735504E-2</v>
      </c>
      <c r="D18" s="2">
        <f>IF([1]r_vote_all!E48="","",[1]r_vote_all!E48)</f>
        <v>0.43704813718795776</v>
      </c>
      <c r="E18" s="1">
        <f>IF([1]r_vote_all!F48="","",[1]r_vote_all!F48)</f>
        <v>2.2401731461286545E-2</v>
      </c>
    </row>
    <row r="19" spans="1:5" ht="15" thickBot="1" x14ac:dyDescent="0.35">
      <c r="A19" s="3" t="s">
        <v>25</v>
      </c>
      <c r="B19" s="2">
        <f>IF([1]r_vote_all!C49="","",[1]r_vote_all!C49)</f>
        <v>0.40125459432601929</v>
      </c>
      <c r="C19" s="2">
        <f>IF([1]r_vote_all!D49="","",[1]r_vote_all!D49)</f>
        <v>8.2103051245212555E-2</v>
      </c>
      <c r="D19" s="2">
        <f>IF([1]r_vote_all!E49="","",[1]r_vote_all!E49)</f>
        <v>0.44648313522338867</v>
      </c>
      <c r="E19" s="1">
        <f>IF([1]r_vote_all!F49="","",[1]r_vote_all!F49)</f>
        <v>1.3254332356154919E-2</v>
      </c>
    </row>
    <row r="20" spans="1:5" ht="93" customHeight="1" thickBot="1" x14ac:dyDescent="0.35">
      <c r="A20" s="44" t="s">
        <v>47</v>
      </c>
      <c r="B20" s="45"/>
      <c r="C20" s="45"/>
      <c r="D20" s="45"/>
      <c r="E20" s="46"/>
    </row>
  </sheetData>
  <mergeCells count="3">
    <mergeCell ref="A1:E1"/>
    <mergeCell ref="B2:E2"/>
    <mergeCell ref="A20:E2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8" tint="0.79998168889431442"/>
  </sheetPr>
  <dimension ref="A1:E21"/>
  <sheetViews>
    <sheetView workbookViewId="0">
      <selection activeCell="A27" sqref="A27:XFD27"/>
    </sheetView>
  </sheetViews>
  <sheetFormatPr baseColWidth="10" defaultColWidth="11.44140625" defaultRowHeight="14.4" x14ac:dyDescent="0.3"/>
  <cols>
    <col min="1" max="1" width="28.44140625" customWidth="1"/>
    <col min="2" max="5" width="14" style="7" customWidth="1"/>
  </cols>
  <sheetData>
    <row r="1" spans="1:5" ht="19.5" customHeight="1" thickBot="1" x14ac:dyDescent="0.35">
      <c r="A1" s="41" t="s">
        <v>32</v>
      </c>
      <c r="B1" s="42"/>
      <c r="C1" s="42"/>
      <c r="D1" s="42"/>
      <c r="E1" s="43"/>
    </row>
    <row r="2" spans="1:5" ht="16.95" customHeight="1" thickBot="1" x14ac:dyDescent="0.35">
      <c r="A2" s="8"/>
      <c r="B2" s="41" t="s">
        <v>8</v>
      </c>
      <c r="C2" s="42"/>
      <c r="D2" s="42"/>
      <c r="E2" s="43"/>
    </row>
    <row r="3" spans="1:5" ht="29.55" customHeight="1" thickBot="1" x14ac:dyDescent="0.35">
      <c r="A3" s="3"/>
      <c r="B3" s="28" t="s">
        <v>31</v>
      </c>
      <c r="C3" s="28" t="s">
        <v>5</v>
      </c>
      <c r="D3" s="28" t="s">
        <v>7</v>
      </c>
      <c r="E3" s="29" t="s">
        <v>2</v>
      </c>
    </row>
    <row r="4" spans="1:5" x14ac:dyDescent="0.3">
      <c r="A4" s="13" t="s">
        <v>9</v>
      </c>
      <c r="B4" s="2"/>
      <c r="C4" s="2"/>
      <c r="D4" s="2"/>
      <c r="E4" s="1"/>
    </row>
    <row r="5" spans="1:5" x14ac:dyDescent="0.3">
      <c r="A5" s="3" t="s">
        <v>10</v>
      </c>
      <c r="B5" s="2">
        <f>IF([2]r_vote_all!C2="","",[2]r_vote_all!C2)</f>
        <v>0.34872427582740784</v>
      </c>
      <c r="C5" s="2">
        <f>IF([2]r_vote_all!D2="","",[2]r_vote_all!D2)</f>
        <v>4.137112945318222E-2</v>
      </c>
      <c r="D5" s="2">
        <f>IF([2]r_vote_all!E2="","",[2]r_vote_all!E2)</f>
        <v>0.4265875518321991</v>
      </c>
      <c r="E5" s="1">
        <f>IF([2]r_vote_all!F2="","",[2]r_vote_all!F2)</f>
        <v>0.10981612652540207</v>
      </c>
    </row>
    <row r="6" spans="1:5" x14ac:dyDescent="0.3">
      <c r="A6" s="3" t="s">
        <v>11</v>
      </c>
      <c r="B6" s="2">
        <f>IF([2]r_vote_all!C3="","",[2]r_vote_all!C3)</f>
        <v>0.26513326168060303</v>
      </c>
      <c r="C6" s="2">
        <f>IF([2]r_vote_all!D3="","",[2]r_vote_all!D3)</f>
        <v>8.5837528109550476E-2</v>
      </c>
      <c r="D6" s="2">
        <f>IF([2]r_vote_all!E3="","",[2]r_vote_all!E3)</f>
        <v>0.48520576953887939</v>
      </c>
      <c r="E6" s="1">
        <f>IF([2]r_vote_all!F3="","",[2]r_vote_all!F3)</f>
        <v>6.8162247538566589E-2</v>
      </c>
    </row>
    <row r="7" spans="1:5" x14ac:dyDescent="0.3">
      <c r="A7" s="3" t="s">
        <v>12</v>
      </c>
      <c r="B7" s="2">
        <f>IF([2]r_vote_all!C4="","",[2]r_vote_all!C4)</f>
        <v>0.2746225893497467</v>
      </c>
      <c r="C7" s="2">
        <f>IF([2]r_vote_all!D4="","",[2]r_vote_all!D4)</f>
        <v>0.16982649266719818</v>
      </c>
      <c r="D7" s="2">
        <f>IF([2]r_vote_all!E4="","",[2]r_vote_all!E4)</f>
        <v>0.44050204753875732</v>
      </c>
      <c r="E7" s="1">
        <f>IF([2]r_vote_all!F4="","",[2]r_vote_all!F4)</f>
        <v>2.7759009972214699E-2</v>
      </c>
    </row>
    <row r="8" spans="1:5" x14ac:dyDescent="0.3">
      <c r="A8" s="3" t="s">
        <v>13</v>
      </c>
      <c r="B8" s="2">
        <f>IF([2]r_vote_all!C5="","",[2]r_vote_all!C5)</f>
        <v>0.3598056435585022</v>
      </c>
      <c r="C8" s="2">
        <f>IF([2]r_vote_all!D5="","",[2]r_vote_all!D5)</f>
        <v>0.15421184897422791</v>
      </c>
      <c r="D8" s="2">
        <f>IF([2]r_vote_all!E5="","",[2]r_vote_all!E5)</f>
        <v>0.32899454236030579</v>
      </c>
      <c r="E8" s="1">
        <f>IF([2]r_vote_all!F5="","",[2]r_vote_all!F5)</f>
        <v>4.9647219479084015E-2</v>
      </c>
    </row>
    <row r="9" spans="1:5" x14ac:dyDescent="0.3">
      <c r="A9" s="6" t="s">
        <v>14</v>
      </c>
      <c r="B9" s="2"/>
      <c r="C9" s="2"/>
      <c r="D9" s="2"/>
      <c r="E9" s="1"/>
    </row>
    <row r="10" spans="1:5" x14ac:dyDescent="0.3">
      <c r="A10" s="3" t="s">
        <v>15</v>
      </c>
      <c r="B10" s="2">
        <f>IF([2]r_vote_all!C19="","",[2]r_vote_all!C19)</f>
        <v>0.33862188458442688</v>
      </c>
      <c r="C10" s="2">
        <f>IF([2]r_vote_all!D19="","",[2]r_vote_all!D19)</f>
        <v>8.2935698330402374E-2</v>
      </c>
      <c r="D10" s="2">
        <f>IF([2]r_vote_all!E19="","",[2]r_vote_all!E19)</f>
        <v>0.37062335014343262</v>
      </c>
      <c r="E10" s="1">
        <f>IF([2]r_vote_all!F19="","",[2]r_vote_all!F19)</f>
        <v>9.3548744916915894E-2</v>
      </c>
    </row>
    <row r="11" spans="1:5" x14ac:dyDescent="0.3">
      <c r="A11" s="3" t="s">
        <v>16</v>
      </c>
      <c r="B11" s="2">
        <f>IF([2]r_vote_all!C20="","",[2]r_vote_all!C20)</f>
        <v>0.25001603364944458</v>
      </c>
      <c r="C11" s="2">
        <f>IF([2]r_vote_all!D20="","",[2]r_vote_all!D20)</f>
        <v>0.10122057795524597</v>
      </c>
      <c r="D11" s="2">
        <f>IF([2]r_vote_all!E20="","",[2]r_vote_all!E20)</f>
        <v>0.51414048671722412</v>
      </c>
      <c r="E11" s="1">
        <f>IF([2]r_vote_all!F20="","",[2]r_vote_all!F20)</f>
        <v>5.4016388952732086E-2</v>
      </c>
    </row>
    <row r="12" spans="1:5" x14ac:dyDescent="0.3">
      <c r="A12" s="3" t="s">
        <v>17</v>
      </c>
      <c r="B12" s="2">
        <f>IF([2]r_vote_all!C21="","",[2]r_vote_all!C21)</f>
        <v>0.17735500633716583</v>
      </c>
      <c r="C12" s="2">
        <f>IF([2]r_vote_all!D21="","",[2]r_vote_all!D21)</f>
        <v>9.4798006117343903E-2</v>
      </c>
      <c r="D12" s="2">
        <f>IF([2]r_vote_all!E21="","",[2]r_vote_all!E21)</f>
        <v>0.63027119636535645</v>
      </c>
      <c r="E12" s="1">
        <f>IF([2]r_vote_all!F21="","",[2]r_vote_all!F21)</f>
        <v>3.7221886217594147E-2</v>
      </c>
    </row>
    <row r="13" spans="1:5" x14ac:dyDescent="0.3">
      <c r="A13" s="6" t="s">
        <v>18</v>
      </c>
      <c r="B13" s="2"/>
      <c r="C13" s="2"/>
      <c r="D13" s="2"/>
      <c r="E13" s="1"/>
    </row>
    <row r="14" spans="1:5" x14ac:dyDescent="0.3">
      <c r="A14" s="3" t="s">
        <v>23</v>
      </c>
      <c r="B14" s="2">
        <f>IF([2]r_vote_all!C40="","",[2]r_vote_all!C40)</f>
        <v>0.34059882164001465</v>
      </c>
      <c r="C14" s="2">
        <f>IF([2]r_vote_all!D40="","",[2]r_vote_all!D40)</f>
        <v>7.1351736783981323E-2</v>
      </c>
      <c r="D14" s="2">
        <f>IF([2]r_vote_all!E40="","",[2]r_vote_all!E40)</f>
        <v>0.32129204273223877</v>
      </c>
      <c r="E14" s="1">
        <f>IF([2]r_vote_all!F40="","",[2]r_vote_all!F40)</f>
        <v>0.13582420349121094</v>
      </c>
    </row>
    <row r="15" spans="1:5" x14ac:dyDescent="0.3">
      <c r="A15" s="3" t="s">
        <v>24</v>
      </c>
      <c r="B15" s="2">
        <f>IF([2]r_vote_all!C41="","",[2]r_vote_all!C41)</f>
        <v>0.21037504076957703</v>
      </c>
      <c r="C15" s="2">
        <f>IF([2]r_vote_all!D41="","",[2]r_vote_all!D41)</f>
        <v>0.11013630032539368</v>
      </c>
      <c r="D15" s="2">
        <f>IF([2]r_vote_all!E41="","",[2]r_vote_all!E41)</f>
        <v>0.48126998543739319</v>
      </c>
      <c r="E15" s="1">
        <f>IF([2]r_vote_all!F41="","",[2]r_vote_all!F41)</f>
        <v>6.1733365058898926E-2</v>
      </c>
    </row>
    <row r="16" spans="1:5" x14ac:dyDescent="0.3">
      <c r="A16" s="6" t="s">
        <v>26</v>
      </c>
      <c r="B16" s="2"/>
      <c r="C16" s="2"/>
      <c r="D16" s="2"/>
      <c r="E16" s="1"/>
    </row>
    <row r="17" spans="1:5" x14ac:dyDescent="0.3">
      <c r="A17" s="3" t="s">
        <v>27</v>
      </c>
      <c r="B17" s="2">
        <f>IF([2]r_vote_all!C66="","",[2]r_vote_all!C66)</f>
        <v>0.26719814538955688</v>
      </c>
      <c r="C17" s="2">
        <f>IF([2]r_vote_all!D66="","",[2]r_vote_all!D66)</f>
        <v>9.7327679395675659E-2</v>
      </c>
      <c r="D17" s="2">
        <f>IF([2]r_vote_all!E66="","",[2]r_vote_all!E66)</f>
        <v>0.48371464014053345</v>
      </c>
      <c r="E17" s="1">
        <f>IF([2]r_vote_all!F66="","",[2]r_vote_all!F66)</f>
        <v>7.0374943315982819E-2</v>
      </c>
    </row>
    <row r="18" spans="1:5" x14ac:dyDescent="0.3">
      <c r="A18" s="3" t="s">
        <v>30</v>
      </c>
      <c r="B18" s="2">
        <f>IF([2]r_vote_all!C67="","",[2]r_vote_all!C67)</f>
        <v>0.47283646464347839</v>
      </c>
      <c r="C18" s="2">
        <f>IF([2]r_vote_all!D67="","",[2]r_vote_all!D67)</f>
        <v>8.1228308379650116E-2</v>
      </c>
      <c r="D18" s="2">
        <f>IF([2]r_vote_all!E67="","",[2]r_vote_all!E67)</f>
        <v>0.11223147064447403</v>
      </c>
      <c r="E18" s="1">
        <f>IF([2]r_vote_all!F67="","",[2]r_vote_all!F67)</f>
        <v>0.12097538262605667</v>
      </c>
    </row>
    <row r="19" spans="1:5" x14ac:dyDescent="0.3">
      <c r="A19" s="3" t="s">
        <v>28</v>
      </c>
      <c r="B19" s="2">
        <f>IF([2]r_vote_all!C65="","",[2]r_vote_all!C65)</f>
        <v>0.64450728893280029</v>
      </c>
      <c r="C19" s="2">
        <f>IF([2]r_vote_all!D65="","",[2]r_vote_all!D65)</f>
        <v>4.6938103623688221E-3</v>
      </c>
      <c r="D19" s="2">
        <f>IF([2]r_vote_all!E65="","",[2]r_vote_all!E65)</f>
        <v>0.23240901529788971</v>
      </c>
      <c r="E19" s="1">
        <f>IF([2]r_vote_all!F65="","",[2]r_vote_all!F65)</f>
        <v>0.11020182818174362</v>
      </c>
    </row>
    <row r="20" spans="1:5" ht="15" thickBot="1" x14ac:dyDescent="0.35">
      <c r="A20" s="3" t="s">
        <v>29</v>
      </c>
      <c r="B20" s="2">
        <f>IF([2]r_vote_all!C68="","",[2]r_vote_all!C68)</f>
        <v>0.29373264312744141</v>
      </c>
      <c r="C20" s="2">
        <f>IF([2]r_vote_all!D68="","",[2]r_vote_all!D68)</f>
        <v>4.8101816326379776E-2</v>
      </c>
      <c r="D20" s="2">
        <f>IF([2]r_vote_all!E68="","",[2]r_vote_all!E68)</f>
        <v>0.57042491436004639</v>
      </c>
      <c r="E20" s="1">
        <f>IF([2]r_vote_all!F68="","",[2]r_vote_all!F68)</f>
        <v>3.668653080239892E-3</v>
      </c>
    </row>
    <row r="21" spans="1:5" ht="78" customHeight="1" thickBot="1" x14ac:dyDescent="0.35">
      <c r="A21" s="47" t="s">
        <v>46</v>
      </c>
      <c r="B21" s="48"/>
      <c r="C21" s="48"/>
      <c r="D21" s="48"/>
      <c r="E21" s="49"/>
    </row>
  </sheetData>
  <mergeCells count="3">
    <mergeCell ref="A1:E1"/>
    <mergeCell ref="B2:E2"/>
    <mergeCell ref="A21:E2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8" tint="0.79998168889431442"/>
  </sheetPr>
  <dimension ref="A1:F27"/>
  <sheetViews>
    <sheetView zoomScale="85" zoomScaleNormal="85" zoomScalePageLayoutView="85" workbookViewId="0">
      <selection activeCell="A27" sqref="A27:XFD27"/>
    </sheetView>
  </sheetViews>
  <sheetFormatPr baseColWidth="10" defaultColWidth="11.44140625" defaultRowHeight="14.4" x14ac:dyDescent="0.3"/>
  <cols>
    <col min="1" max="1" width="23.77734375" customWidth="1"/>
    <col min="2" max="5" width="12.77734375" style="7" customWidth="1"/>
    <col min="6" max="6" width="12.77734375" customWidth="1"/>
    <col min="7" max="7" width="8.77734375" customWidth="1"/>
  </cols>
  <sheetData>
    <row r="1" spans="1:6" ht="26.55" customHeight="1" thickBot="1" x14ac:dyDescent="0.35">
      <c r="A1" s="41" t="s">
        <v>33</v>
      </c>
      <c r="B1" s="42"/>
      <c r="C1" s="42"/>
      <c r="D1" s="42"/>
      <c r="E1" s="42"/>
      <c r="F1" s="43"/>
    </row>
    <row r="2" spans="1:6" ht="15" thickBot="1" x14ac:dyDescent="0.35">
      <c r="A2" s="9"/>
      <c r="B2" s="41" t="s">
        <v>8</v>
      </c>
      <c r="C2" s="42"/>
      <c r="D2" s="42"/>
      <c r="E2" s="42"/>
      <c r="F2" s="43"/>
    </row>
    <row r="3" spans="1:6" s="12" customFormat="1" ht="52.8" customHeight="1" thickBot="1" x14ac:dyDescent="0.35">
      <c r="A3" s="11"/>
      <c r="B3" s="30" t="s">
        <v>51</v>
      </c>
      <c r="C3" s="31" t="s">
        <v>50</v>
      </c>
      <c r="D3" s="31" t="s">
        <v>49</v>
      </c>
      <c r="E3" s="31" t="s">
        <v>48</v>
      </c>
      <c r="F3" s="32" t="s">
        <v>34</v>
      </c>
    </row>
    <row r="4" spans="1:6" x14ac:dyDescent="0.3">
      <c r="A4" s="13" t="s">
        <v>9</v>
      </c>
      <c r="B4" s="2"/>
      <c r="C4" s="2"/>
      <c r="D4" s="2"/>
      <c r="E4" s="2"/>
      <c r="F4" s="10"/>
    </row>
    <row r="5" spans="1:6" x14ac:dyDescent="0.3">
      <c r="A5" s="3" t="s">
        <v>10</v>
      </c>
      <c r="B5" s="2">
        <f>[3]r_vote_all!C2</f>
        <v>0.21788406372070313</v>
      </c>
      <c r="C5" s="2">
        <f>[3]r_vote_all!D2</f>
        <v>2.9929600656032562E-2</v>
      </c>
      <c r="D5" s="2">
        <f>[3]r_vote_all!E2</f>
        <v>0.22488789260387421</v>
      </c>
      <c r="E5" s="2">
        <f>[3]r_vote_all!F2</f>
        <v>0.42987483739852905</v>
      </c>
      <c r="F5" s="1">
        <f>[3]r_vote_all!G2</f>
        <v>7.2279803454875946E-2</v>
      </c>
    </row>
    <row r="6" spans="1:6" x14ac:dyDescent="0.3">
      <c r="A6" s="3" t="s">
        <v>11</v>
      </c>
      <c r="B6" s="2">
        <f>[3]r_vote_all!C3</f>
        <v>0.23304714262485504</v>
      </c>
      <c r="C6" s="2">
        <f>[3]r_vote_all!D3</f>
        <v>4.7848749905824661E-2</v>
      </c>
      <c r="D6" s="2">
        <f>[3]r_vote_all!E3</f>
        <v>0.27342131733894348</v>
      </c>
      <c r="E6" s="2">
        <f>[3]r_vote_all!F3</f>
        <v>0.36558589339256287</v>
      </c>
      <c r="F6" s="1">
        <f>[3]r_vote_all!G3</f>
        <v>6.6986061632633209E-2</v>
      </c>
    </row>
    <row r="7" spans="1:6" x14ac:dyDescent="0.3">
      <c r="A7" s="3" t="s">
        <v>12</v>
      </c>
      <c r="B7" s="2">
        <f>[3]r_vote_all!C4</f>
        <v>0.24574282765388489</v>
      </c>
      <c r="C7" s="2">
        <f>[3]r_vote_all!D4</f>
        <v>3.8353711366653442E-2</v>
      </c>
      <c r="D7" s="2">
        <f>[3]r_vote_all!E4</f>
        <v>0.33955547213554382</v>
      </c>
      <c r="E7" s="2">
        <f>[3]r_vote_all!F4</f>
        <v>0.32393109798431396</v>
      </c>
      <c r="F7" s="1">
        <f>[3]r_vote_all!G4</f>
        <v>4.5713946223258972E-2</v>
      </c>
    </row>
    <row r="8" spans="1:6" x14ac:dyDescent="0.3">
      <c r="A8" s="3" t="s">
        <v>13</v>
      </c>
      <c r="B8" s="2">
        <f>[3]r_vote_all!C5</f>
        <v>0.20871202647686005</v>
      </c>
      <c r="C8" s="2">
        <f>[3]r_vote_all!D5</f>
        <v>5.5061537772417068E-2</v>
      </c>
      <c r="D8" s="2">
        <f>[3]r_vote_all!E5</f>
        <v>0.36978814005851746</v>
      </c>
      <c r="E8" s="2">
        <f>[3]r_vote_all!F5</f>
        <v>0.29263171553611755</v>
      </c>
      <c r="F8" s="1">
        <f>[3]r_vote_all!G5</f>
        <v>6.2766313552856445E-2</v>
      </c>
    </row>
    <row r="9" spans="1:6" x14ac:dyDescent="0.3">
      <c r="A9" s="6" t="s">
        <v>14</v>
      </c>
      <c r="B9" s="2"/>
      <c r="C9" s="2"/>
      <c r="D9" s="2"/>
      <c r="E9" s="2"/>
      <c r="F9" s="10"/>
    </row>
    <row r="10" spans="1:6" x14ac:dyDescent="0.3">
      <c r="A10" s="3" t="s">
        <v>15</v>
      </c>
      <c r="B10" s="2">
        <f>[3]r_vote_all!C19</f>
        <v>0.25632321834564209</v>
      </c>
      <c r="C10" s="2">
        <f>[3]r_vote_all!D19</f>
        <v>5.2868619561195374E-2</v>
      </c>
      <c r="D10" s="2">
        <f>[3]r_vote_all!E19</f>
        <v>0.27849194407463074</v>
      </c>
      <c r="E10" s="2">
        <f>[3]r_vote_all!F19</f>
        <v>0.32120338082313538</v>
      </c>
      <c r="F10" s="1">
        <f>[3]r_vote_all!G19</f>
        <v>7.6689094305038452E-2</v>
      </c>
    </row>
    <row r="11" spans="1:6" x14ac:dyDescent="0.3">
      <c r="A11" s="3" t="s">
        <v>16</v>
      </c>
      <c r="B11" s="2">
        <f>[3]r_vote_all!C20</f>
        <v>0.22809252142906189</v>
      </c>
      <c r="C11" s="2">
        <f>[3]r_vote_all!D20</f>
        <v>4.1953403502702713E-2</v>
      </c>
      <c r="D11" s="2">
        <f>[3]r_vote_all!E20</f>
        <v>0.30377435684204102</v>
      </c>
      <c r="E11" s="2">
        <f>[3]r_vote_all!F20</f>
        <v>0.35667520761489868</v>
      </c>
      <c r="F11" s="1">
        <f>[3]r_vote_all!G20</f>
        <v>5.828496441245079E-2</v>
      </c>
    </row>
    <row r="12" spans="1:6" x14ac:dyDescent="0.3">
      <c r="A12" s="3" t="s">
        <v>17</v>
      </c>
      <c r="B12" s="2">
        <f>[3]r_vote_all!C21</f>
        <v>0.14543704688549042</v>
      </c>
      <c r="C12" s="2">
        <f>[3]r_vote_all!D21</f>
        <v>3.4490682184696198E-2</v>
      </c>
      <c r="D12" s="2">
        <f>[3]r_vote_all!E21</f>
        <v>0.34147009253501892</v>
      </c>
      <c r="E12" s="2">
        <f>[3]r_vote_all!F21</f>
        <v>0.42634320259094238</v>
      </c>
      <c r="F12" s="1">
        <f>[3]r_vote_all!G21</f>
        <v>3.9957728236913681E-2</v>
      </c>
    </row>
    <row r="13" spans="1:6" x14ac:dyDescent="0.3">
      <c r="A13" s="6" t="s">
        <v>1</v>
      </c>
      <c r="B13" s="2"/>
      <c r="C13" s="2"/>
      <c r="D13" s="2"/>
      <c r="E13" s="2"/>
      <c r="F13" s="10"/>
    </row>
    <row r="14" spans="1:6" x14ac:dyDescent="0.3">
      <c r="A14" s="3" t="s">
        <v>35</v>
      </c>
      <c r="B14" s="2">
        <f>[3]r_vote_all!C55</f>
        <v>0.27096116542816162</v>
      </c>
      <c r="C14" s="2">
        <f>[3]r_vote_all!D55</f>
        <v>7.3061816394329071E-2</v>
      </c>
      <c r="D14" s="2">
        <f>[3]r_vote_all!E55</f>
        <v>0.32236507534980774</v>
      </c>
      <c r="E14" s="2">
        <f>[3]r_vote_all!F55</f>
        <v>0.25920149683952332</v>
      </c>
      <c r="F14" s="1">
        <f>[3]r_vote_all!G55</f>
        <v>6.1406821012496948E-2</v>
      </c>
    </row>
    <row r="15" spans="1:6" x14ac:dyDescent="0.3">
      <c r="A15" s="3" t="s">
        <v>36</v>
      </c>
      <c r="B15" s="2">
        <f>[3]r_vote_all!C56</f>
        <v>0.24974992871284485</v>
      </c>
      <c r="C15" s="2">
        <f>[3]r_vote_all!D56</f>
        <v>2.5952594354748726E-2</v>
      </c>
      <c r="D15" s="2">
        <f>[3]r_vote_all!E56</f>
        <v>0.2736484706401825</v>
      </c>
      <c r="E15" s="2">
        <f>[3]r_vote_all!F56</f>
        <v>0.31291654706001282</v>
      </c>
      <c r="F15" s="1">
        <f>[3]r_vote_all!G56</f>
        <v>0.12871544063091278</v>
      </c>
    </row>
    <row r="16" spans="1:6" x14ac:dyDescent="0.3">
      <c r="A16" s="3" t="s">
        <v>37</v>
      </c>
      <c r="B16" s="2">
        <f>[3]r_vote_all!C57</f>
        <v>0.17962653934955597</v>
      </c>
      <c r="C16" s="2">
        <f>[3]r_vote_all!D57</f>
        <v>3.7724770605564117E-2</v>
      </c>
      <c r="D16" s="2">
        <f>[3]r_vote_all!E57</f>
        <v>0.25234377384185791</v>
      </c>
      <c r="E16" s="2">
        <f>[3]r_vote_all!F57</f>
        <v>0.50648248195648193</v>
      </c>
      <c r="F16" s="1">
        <f>[3]r_vote_all!G57</f>
        <v>9.5600169152021408E-3</v>
      </c>
    </row>
    <row r="17" spans="1:6" x14ac:dyDescent="0.3">
      <c r="A17" s="3" t="s">
        <v>38</v>
      </c>
      <c r="B17" s="2">
        <f>[3]r_vote_all!C58</f>
        <v>6.4562097191810608E-2</v>
      </c>
      <c r="C17" s="2">
        <f>[3]r_vote_all!D58</f>
        <v>1.7989782616496086E-2</v>
      </c>
      <c r="D17" s="2">
        <f>[3]r_vote_all!E58</f>
        <v>0.41251847147941589</v>
      </c>
      <c r="E17" s="2">
        <f>[3]r_vote_all!F58</f>
        <v>0.4942089319229126</v>
      </c>
      <c r="F17" s="1">
        <f>[3]r_vote_all!G58</f>
        <v>0</v>
      </c>
    </row>
    <row r="18" spans="1:6" x14ac:dyDescent="0.3">
      <c r="A18" s="3" t="s">
        <v>39</v>
      </c>
      <c r="B18" s="2">
        <f>[3]r_vote_all!C59</f>
        <v>0.30848905444145203</v>
      </c>
      <c r="C18" s="2">
        <f>[3]r_vote_all!D59</f>
        <v>4.3471194803714752E-2</v>
      </c>
      <c r="D18" s="2">
        <f>[3]r_vote_all!E59</f>
        <v>0.40777245163917542</v>
      </c>
      <c r="E18" s="2">
        <f>[3]r_vote_all!F59</f>
        <v>0.20909339189529419</v>
      </c>
      <c r="F18" s="1">
        <f>[3]r_vote_all!G59</f>
        <v>1.7786828801035881E-2</v>
      </c>
    </row>
    <row r="19" spans="1:6" x14ac:dyDescent="0.3">
      <c r="A19" s="3" t="s">
        <v>40</v>
      </c>
      <c r="B19" s="2">
        <f>[3]r_vote_all!C60</f>
        <v>0.32804390788078308</v>
      </c>
      <c r="C19" s="2">
        <f>[3]r_vote_all!D60</f>
        <v>2.2958721965551376E-2</v>
      </c>
      <c r="D19" s="2">
        <f>[3]r_vote_all!E60</f>
        <v>0.37658324837684631</v>
      </c>
      <c r="E19" s="2">
        <f>[3]r_vote_all!F60</f>
        <v>0.27241411805152893</v>
      </c>
      <c r="F19" s="1">
        <f>[3]r_vote_all!G60</f>
        <v>0</v>
      </c>
    </row>
    <row r="20" spans="1:6" x14ac:dyDescent="0.3">
      <c r="A20" s="3" t="s">
        <v>41</v>
      </c>
      <c r="B20" s="2">
        <f>[3]r_vote_all!C61</f>
        <v>0.27163136005401611</v>
      </c>
      <c r="C20" s="2">
        <f>[3]r_vote_all!D61</f>
        <v>7.6156952418386936E-3</v>
      </c>
      <c r="D20" s="2">
        <f>[3]r_vote_all!E61</f>
        <v>0.62728077173233032</v>
      </c>
      <c r="E20" s="2">
        <f>[3]r_vote_all!F61</f>
        <v>8.6264066398143768E-2</v>
      </c>
      <c r="F20" s="1">
        <f>[3]r_vote_all!G61</f>
        <v>7.2081023827195168E-3</v>
      </c>
    </row>
    <row r="21" spans="1:6" x14ac:dyDescent="0.3">
      <c r="A21" s="3" t="s">
        <v>42</v>
      </c>
      <c r="B21" s="2">
        <f>[3]r_vote_all!C62</f>
        <v>0.25747928023338318</v>
      </c>
      <c r="C21" s="2">
        <f>[3]r_vote_all!D62</f>
        <v>6.203788798302412E-3</v>
      </c>
      <c r="D21" s="2">
        <f>[3]r_vote_all!E62</f>
        <v>0.53728312253952026</v>
      </c>
      <c r="E21" s="2">
        <f>[3]r_vote_all!F62</f>
        <v>0.19127561151981354</v>
      </c>
      <c r="F21" s="1">
        <f>[3]r_vote_all!G62</f>
        <v>0</v>
      </c>
    </row>
    <row r="22" spans="1:6" x14ac:dyDescent="0.3">
      <c r="A22" s="3" t="s">
        <v>22</v>
      </c>
      <c r="B22" s="2">
        <f>[3]r_vote_all!C63</f>
        <v>0.18463382124900818</v>
      </c>
      <c r="C22" s="2">
        <f>[3]r_vote_all!D63</f>
        <v>7.668517529964447E-2</v>
      </c>
      <c r="D22" s="2">
        <f>[3]r_vote_all!E63</f>
        <v>0.31340897083282471</v>
      </c>
      <c r="E22" s="2">
        <f>[3]r_vote_all!F63</f>
        <v>0.38523703813552856</v>
      </c>
      <c r="F22" s="1">
        <f>[3]r_vote_all!G63</f>
        <v>9.5682907849550247E-3</v>
      </c>
    </row>
    <row r="23" spans="1:6" x14ac:dyDescent="0.3">
      <c r="A23" s="6" t="s">
        <v>19</v>
      </c>
      <c r="B23" s="2"/>
      <c r="C23" s="2"/>
      <c r="D23" s="2"/>
      <c r="E23" s="2"/>
      <c r="F23" s="10"/>
    </row>
    <row r="24" spans="1:6" x14ac:dyDescent="0.3">
      <c r="A24" s="3" t="s">
        <v>0</v>
      </c>
      <c r="B24" s="2">
        <f>[3]r_vote_all!C50</f>
        <v>0.23607538640499115</v>
      </c>
      <c r="C24" s="2">
        <f>[3]r_vote_all!D50</f>
        <v>4.6665113419294357E-2</v>
      </c>
      <c r="D24" s="2">
        <f>[3]r_vote_all!E50</f>
        <v>0.28125926852226257</v>
      </c>
      <c r="E24" s="2">
        <f>[3]r_vote_all!F50</f>
        <v>0.35158070921897888</v>
      </c>
      <c r="F24" s="1">
        <f>[3]r_vote_all!G50</f>
        <v>7.1028068661689758E-2</v>
      </c>
    </row>
    <row r="25" spans="1:6" x14ac:dyDescent="0.3">
      <c r="A25" s="3" t="s">
        <v>43</v>
      </c>
      <c r="B25" s="2">
        <f>[3]r_vote_all!C51</f>
        <v>0.25425282120704651</v>
      </c>
      <c r="C25" s="2">
        <f>[3]r_vote_all!D51</f>
        <v>4.4800419360399246E-2</v>
      </c>
      <c r="D25" s="2">
        <f>[3]r_vote_all!E51</f>
        <v>0.29343953728675842</v>
      </c>
      <c r="E25" s="2">
        <f>[3]r_vote_all!F51</f>
        <v>0.38649198412895203</v>
      </c>
      <c r="F25" s="1">
        <f>[3]r_vote_all!G51</f>
        <v>1.4707881025969982E-2</v>
      </c>
    </row>
    <row r="26" spans="1:6" ht="15" thickBot="1" x14ac:dyDescent="0.35">
      <c r="A26" s="3" t="s">
        <v>25</v>
      </c>
      <c r="B26" s="2">
        <f>[3]r_vote_all!C49</f>
        <v>0.1797427237033844</v>
      </c>
      <c r="C26" s="2">
        <f>[3]r_vote_all!D49</f>
        <v>3.1797990202903748E-2</v>
      </c>
      <c r="D26" s="2">
        <f>[3]r_vote_all!E49</f>
        <v>0.41694772243499756</v>
      </c>
      <c r="E26" s="2">
        <f>[3]r_vote_all!F49</f>
        <v>0.35694786906242371</v>
      </c>
      <c r="F26" s="1">
        <f>[3]r_vote_all!G49</f>
        <v>7.3754838667809963E-3</v>
      </c>
    </row>
    <row r="27" spans="1:6" ht="69" customHeight="1" thickBot="1" x14ac:dyDescent="0.35">
      <c r="A27" s="47" t="s">
        <v>45</v>
      </c>
      <c r="B27" s="50"/>
      <c r="C27" s="50"/>
      <c r="D27" s="50"/>
      <c r="E27" s="50"/>
      <c r="F27" s="51"/>
    </row>
  </sheetData>
  <mergeCells count="3">
    <mergeCell ref="A1:F1"/>
    <mergeCell ref="B2:F2"/>
    <mergeCell ref="A27:F27"/>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9" tint="0.79998168889431442"/>
  </sheetPr>
  <dimension ref="A1:E20"/>
  <sheetViews>
    <sheetView workbookViewId="0">
      <selection sqref="A1:B1"/>
    </sheetView>
  </sheetViews>
  <sheetFormatPr baseColWidth="10" defaultColWidth="11.44140625" defaultRowHeight="14.4" x14ac:dyDescent="0.3"/>
  <cols>
    <col min="1" max="1" width="29.6640625" customWidth="1"/>
    <col min="2" max="5" width="14.109375" style="7" customWidth="1"/>
  </cols>
  <sheetData>
    <row r="1" spans="1:5" ht="27" customHeight="1" thickBot="1" x14ac:dyDescent="0.35">
      <c r="A1" s="41" t="s">
        <v>3</v>
      </c>
      <c r="B1" s="42"/>
      <c r="C1" s="42"/>
      <c r="D1" s="42"/>
      <c r="E1" s="43"/>
    </row>
    <row r="2" spans="1:5" ht="16.95" customHeight="1" thickBot="1" x14ac:dyDescent="0.35">
      <c r="A2" s="8"/>
      <c r="B2" s="41" t="s">
        <v>8</v>
      </c>
      <c r="C2" s="42"/>
      <c r="D2" s="42"/>
      <c r="E2" s="43"/>
    </row>
    <row r="3" spans="1:5" ht="15" thickBot="1" x14ac:dyDescent="0.35">
      <c r="A3" s="3"/>
      <c r="B3" s="4" t="s">
        <v>4</v>
      </c>
      <c r="C3" s="4" t="s">
        <v>5</v>
      </c>
      <c r="D3" s="4" t="s">
        <v>6</v>
      </c>
      <c r="E3" s="5" t="s">
        <v>7</v>
      </c>
    </row>
    <row r="4" spans="1:5" x14ac:dyDescent="0.3">
      <c r="A4" s="6" t="s">
        <v>9</v>
      </c>
      <c r="B4" s="2"/>
      <c r="C4" s="2"/>
      <c r="D4" s="2"/>
      <c r="E4" s="1"/>
    </row>
    <row r="5" spans="1:5" x14ac:dyDescent="0.3">
      <c r="A5" s="3" t="s">
        <v>10</v>
      </c>
      <c r="B5" s="2">
        <f>IF([1]r_vote_all!C2="","",[1]r_vote_all!C2)</f>
        <v>0.3649393618106842</v>
      </c>
      <c r="C5" s="2">
        <f>IF([1]r_vote_all!D2="","",[1]r_vote_all!D2)</f>
        <v>7.2111383080482483E-2</v>
      </c>
      <c r="D5" s="2">
        <f>IF([1]r_vote_all!E2="","",[1]r_vote_all!E2)</f>
        <v>0.43986073136329651</v>
      </c>
      <c r="E5" s="1">
        <f>IF([1]r_vote_all!F2="","",[1]r_vote_all!F2)</f>
        <v>5.1130391657352448E-2</v>
      </c>
    </row>
    <row r="6" spans="1:5" x14ac:dyDescent="0.3">
      <c r="A6" s="3" t="s">
        <v>11</v>
      </c>
      <c r="B6" s="2">
        <f>IF([1]r_vote_all!C3="","",[1]r_vote_all!C3)</f>
        <v>0.33991259336471558</v>
      </c>
      <c r="C6" s="2">
        <f>IF([1]r_vote_all!D3="","",[1]r_vote_all!D3)</f>
        <v>7.4049629271030426E-2</v>
      </c>
      <c r="D6" s="2">
        <f>IF([1]r_vote_all!E3="","",[1]r_vote_all!E3)</f>
        <v>0.453835129737854</v>
      </c>
      <c r="E6" s="1">
        <f>IF([1]r_vote_all!F3="","",[1]r_vote_all!F3)</f>
        <v>4.2441964149475098E-2</v>
      </c>
    </row>
    <row r="7" spans="1:5" x14ac:dyDescent="0.3">
      <c r="A7" s="3" t="s">
        <v>12</v>
      </c>
      <c r="B7" s="2">
        <f>IF([1]r_vote_all!C4="","",[1]r_vote_all!C4)</f>
        <v>0.35785976052284241</v>
      </c>
      <c r="C7" s="2">
        <f>IF([1]r_vote_all!D4="","",[1]r_vote_all!D4)</f>
        <v>0.16981470584869385</v>
      </c>
      <c r="D7" s="2">
        <f>IF([1]r_vote_all!E4="","",[1]r_vote_all!E4)</f>
        <v>0.38814440369606018</v>
      </c>
      <c r="E7" s="1">
        <f>IF([1]r_vote_all!F4="","",[1]r_vote_all!F4)</f>
        <v>2.3290662094950676E-2</v>
      </c>
    </row>
    <row r="8" spans="1:5" x14ac:dyDescent="0.3">
      <c r="A8" s="3" t="s">
        <v>13</v>
      </c>
      <c r="B8" s="2">
        <f>IF([1]r_vote_all!C5="","",[1]r_vote_all!C5)</f>
        <v>0.36067014932632446</v>
      </c>
      <c r="C8" s="2">
        <f>IF([1]r_vote_all!D5="","",[1]r_vote_all!D5)</f>
        <v>0.16302536427974701</v>
      </c>
      <c r="D8" s="2">
        <f>IF([1]r_vote_all!E5="","",[1]r_vote_all!E5)</f>
        <v>0.37702873349189758</v>
      </c>
      <c r="E8" s="1">
        <f>IF([1]r_vote_all!F5="","",[1]r_vote_all!F5)</f>
        <v>1.7497802153229713E-2</v>
      </c>
    </row>
    <row r="9" spans="1:5" x14ac:dyDescent="0.3">
      <c r="A9" s="6" t="s">
        <v>14</v>
      </c>
      <c r="B9" s="2"/>
      <c r="C9" s="2"/>
      <c r="D9" s="2"/>
      <c r="E9" s="1"/>
    </row>
    <row r="10" spans="1:5" x14ac:dyDescent="0.3">
      <c r="A10" s="3" t="s">
        <v>15</v>
      </c>
      <c r="B10" s="2">
        <f>IF([1]r_vote_all!C19="","",[1]r_vote_all!C19)</f>
        <v>0.36288142204284668</v>
      </c>
      <c r="C10" s="2">
        <f>IF([1]r_vote_all!D19="","",[1]r_vote_all!D19)</f>
        <v>9.1677233576774597E-2</v>
      </c>
      <c r="D10" s="2">
        <f>IF([1]r_vote_all!E19="","",[1]r_vote_all!E19)</f>
        <v>0.41551616787910461</v>
      </c>
      <c r="E10" s="1">
        <f>IF([1]r_vote_all!F19="","",[1]r_vote_all!F19)</f>
        <v>4.8640031367540359E-2</v>
      </c>
    </row>
    <row r="11" spans="1:5" x14ac:dyDescent="0.3">
      <c r="A11" s="3" t="s">
        <v>16</v>
      </c>
      <c r="B11" s="2">
        <f>IF([1]r_vote_all!C20="","",[1]r_vote_all!C20)</f>
        <v>0.35805121064186096</v>
      </c>
      <c r="C11" s="2">
        <f>IF([1]r_vote_all!D20="","",[1]r_vote_all!D20)</f>
        <v>0.12595368921756744</v>
      </c>
      <c r="D11" s="2">
        <f>IF([1]r_vote_all!E20="","",[1]r_vote_all!E20)</f>
        <v>0.40883633494377136</v>
      </c>
      <c r="E11" s="1">
        <f>IF([1]r_vote_all!F20="","",[1]r_vote_all!F20)</f>
        <v>3.037571907043457E-2</v>
      </c>
    </row>
    <row r="12" spans="1:5" x14ac:dyDescent="0.3">
      <c r="A12" s="3" t="s">
        <v>17</v>
      </c>
      <c r="B12" s="2">
        <f>IF([1]r_vote_all!C21="","",[1]r_vote_all!C21)</f>
        <v>0.29711508750915527</v>
      </c>
      <c r="C12" s="2">
        <f>IF([1]r_vote_all!D21="","",[1]r_vote_all!D21)</f>
        <v>0.1161574199795723</v>
      </c>
      <c r="D12" s="2">
        <f>IF([1]r_vote_all!E21="","",[1]r_vote_all!E21)</f>
        <v>0.52772080898284912</v>
      </c>
      <c r="E12" s="1">
        <f>IF([1]r_vote_all!F21="","",[1]r_vote_all!F21)</f>
        <v>1.4847155660390854E-2</v>
      </c>
    </row>
    <row r="13" spans="1:5" x14ac:dyDescent="0.3">
      <c r="A13" s="6" t="s">
        <v>18</v>
      </c>
      <c r="B13" s="2"/>
      <c r="C13" s="2"/>
      <c r="D13" s="2"/>
      <c r="E13" s="1"/>
    </row>
    <row r="14" spans="1:5" x14ac:dyDescent="0.3">
      <c r="A14" s="3" t="s">
        <v>23</v>
      </c>
      <c r="B14" s="2">
        <f>IF([1]r_vote_all!C40="","",[1]r_vote_all!C40)</f>
        <v>0.42077895998954773</v>
      </c>
      <c r="C14" s="2">
        <f>IF([1]r_vote_all!D40="","",[1]r_vote_all!D40)</f>
        <v>7.3913656175136566E-2</v>
      </c>
      <c r="D14" s="2">
        <f>IF([1]r_vote_all!E40="","",[1]r_vote_all!E40)</f>
        <v>0.37465769052505493</v>
      </c>
      <c r="E14" s="1">
        <f>IF([1]r_vote_all!F40="","",[1]r_vote_all!F40)</f>
        <v>4.5523598790168762E-2</v>
      </c>
    </row>
    <row r="15" spans="1:5" x14ac:dyDescent="0.3">
      <c r="A15" s="3" t="s">
        <v>44</v>
      </c>
      <c r="B15" s="2">
        <f>IF([1]r_vote_all!C41="","",[1]r_vote_all!C41)</f>
        <v>0.30084037780761719</v>
      </c>
      <c r="C15" s="2">
        <f>IF([1]r_vote_all!D41="","",[1]r_vote_all!D41)</f>
        <v>0.12629491090774536</v>
      </c>
      <c r="D15" s="2">
        <f>IF([1]r_vote_all!E41="","",[1]r_vote_all!E41)</f>
        <v>0.47678977251052856</v>
      </c>
      <c r="E15" s="1">
        <f>IF([1]r_vote_all!F41="","",[1]r_vote_all!F41)</f>
        <v>3.0025973916053772E-2</v>
      </c>
    </row>
    <row r="16" spans="1:5" x14ac:dyDescent="0.3">
      <c r="A16" s="6" t="s">
        <v>19</v>
      </c>
      <c r="B16" s="2"/>
      <c r="C16" s="2"/>
      <c r="D16" s="2"/>
      <c r="E16" s="1"/>
    </row>
    <row r="17" spans="1:5" x14ac:dyDescent="0.3">
      <c r="A17" s="3" t="s">
        <v>20</v>
      </c>
      <c r="B17" s="2">
        <f>IF([1]r_vote_all!C47="","",[1]r_vote_all!C47)</f>
        <v>0.34488531947135925</v>
      </c>
      <c r="C17" s="2">
        <f>IF([1]r_vote_all!D47="","",[1]r_vote_all!D47)</f>
        <v>0.11001621186733246</v>
      </c>
      <c r="D17" s="2">
        <f>IF([1]r_vote_all!E47="","",[1]r_vote_all!E47)</f>
        <v>0.42343279719352722</v>
      </c>
      <c r="E17" s="1">
        <f>IF([1]r_vote_all!F47="","",[1]r_vote_all!F47)</f>
        <v>4.2640883475542068E-2</v>
      </c>
    </row>
    <row r="18" spans="1:5" x14ac:dyDescent="0.3">
      <c r="A18" s="3" t="s">
        <v>21</v>
      </c>
      <c r="B18" s="2">
        <f>IF([1]r_vote_all!C48="","",[1]r_vote_all!C48)</f>
        <v>0.35183215141296387</v>
      </c>
      <c r="C18" s="2">
        <f>IF([1]r_vote_all!D48="","",[1]r_vote_all!D48)</f>
        <v>9.7193874418735504E-2</v>
      </c>
      <c r="D18" s="2">
        <f>IF([1]r_vote_all!E48="","",[1]r_vote_all!E48)</f>
        <v>0.43704813718795776</v>
      </c>
      <c r="E18" s="1">
        <f>IF([1]r_vote_all!F48="","",[1]r_vote_all!F48)</f>
        <v>2.2401731461286545E-2</v>
      </c>
    </row>
    <row r="19" spans="1:5" ht="15" thickBot="1" x14ac:dyDescent="0.35">
      <c r="A19" s="3" t="s">
        <v>25</v>
      </c>
      <c r="B19" s="2">
        <f>IF([1]r_vote_all!C49="","",[1]r_vote_all!C49)</f>
        <v>0.40125459432601929</v>
      </c>
      <c r="C19" s="2">
        <f>IF([1]r_vote_all!D49="","",[1]r_vote_all!D49)</f>
        <v>8.2103051245212555E-2</v>
      </c>
      <c r="D19" s="2">
        <f>IF([1]r_vote_all!E49="","",[1]r_vote_all!E49)</f>
        <v>0.44648313522338867</v>
      </c>
      <c r="E19" s="1">
        <f>IF([1]r_vote_all!F49="","",[1]r_vote_all!F49)</f>
        <v>1.3254332356154919E-2</v>
      </c>
    </row>
    <row r="20" spans="1:5" ht="98.4" customHeight="1" thickBot="1" x14ac:dyDescent="0.35">
      <c r="A20" s="44" t="s">
        <v>47</v>
      </c>
      <c r="B20" s="45"/>
      <c r="C20" s="45"/>
      <c r="D20" s="45"/>
      <c r="E20" s="46"/>
    </row>
  </sheetData>
  <mergeCells count="3">
    <mergeCell ref="A1:E1"/>
    <mergeCell ref="B2:E2"/>
    <mergeCell ref="A20:E2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9" tint="0.79998168889431442"/>
  </sheetPr>
  <dimension ref="A1:E21"/>
  <sheetViews>
    <sheetView workbookViewId="0">
      <selection sqref="A1:B1"/>
    </sheetView>
  </sheetViews>
  <sheetFormatPr baseColWidth="10" defaultColWidth="11.44140625" defaultRowHeight="14.4" x14ac:dyDescent="0.3"/>
  <cols>
    <col min="1" max="1" width="28.44140625" customWidth="1"/>
    <col min="2" max="5" width="14" style="7" customWidth="1"/>
  </cols>
  <sheetData>
    <row r="1" spans="1:5" ht="19.5" customHeight="1" thickBot="1" x14ac:dyDescent="0.35">
      <c r="A1" s="41" t="s">
        <v>32</v>
      </c>
      <c r="B1" s="42"/>
      <c r="C1" s="42"/>
      <c r="D1" s="42"/>
      <c r="E1" s="43"/>
    </row>
    <row r="2" spans="1:5" ht="16.95" customHeight="1" thickBot="1" x14ac:dyDescent="0.35">
      <c r="A2" s="8"/>
      <c r="B2" s="41" t="s">
        <v>8</v>
      </c>
      <c r="C2" s="42"/>
      <c r="D2" s="42"/>
      <c r="E2" s="43"/>
    </row>
    <row r="3" spans="1:5" ht="29.55" customHeight="1" thickBot="1" x14ac:dyDescent="0.35">
      <c r="A3" s="3"/>
      <c r="B3" s="28" t="s">
        <v>31</v>
      </c>
      <c r="C3" s="28" t="s">
        <v>5</v>
      </c>
      <c r="D3" s="28" t="s">
        <v>7</v>
      </c>
      <c r="E3" s="29" t="s">
        <v>2</v>
      </c>
    </row>
    <row r="4" spans="1:5" x14ac:dyDescent="0.3">
      <c r="A4" s="13" t="s">
        <v>9</v>
      </c>
      <c r="B4" s="2"/>
      <c r="C4" s="2"/>
      <c r="D4" s="2"/>
      <c r="E4" s="1"/>
    </row>
    <row r="5" spans="1:5" x14ac:dyDescent="0.3">
      <c r="A5" s="3" t="s">
        <v>10</v>
      </c>
      <c r="B5" s="2">
        <f>IF([2]r_vote_all!C2="","",[2]r_vote_all!C2)</f>
        <v>0.34872427582740784</v>
      </c>
      <c r="C5" s="2">
        <f>IF([2]r_vote_all!D2="","",[2]r_vote_all!D2)</f>
        <v>4.137112945318222E-2</v>
      </c>
      <c r="D5" s="2">
        <f>IF([2]r_vote_all!E2="","",[2]r_vote_all!E2)</f>
        <v>0.4265875518321991</v>
      </c>
      <c r="E5" s="1">
        <f>IF([2]r_vote_all!F2="","",[2]r_vote_all!F2)</f>
        <v>0.10981612652540207</v>
      </c>
    </row>
    <row r="6" spans="1:5" x14ac:dyDescent="0.3">
      <c r="A6" s="3" t="s">
        <v>11</v>
      </c>
      <c r="B6" s="2">
        <f>IF([2]r_vote_all!C3="","",[2]r_vote_all!C3)</f>
        <v>0.26513326168060303</v>
      </c>
      <c r="C6" s="2">
        <f>IF([2]r_vote_all!D3="","",[2]r_vote_all!D3)</f>
        <v>8.5837528109550476E-2</v>
      </c>
      <c r="D6" s="2">
        <f>IF([2]r_vote_all!E3="","",[2]r_vote_all!E3)</f>
        <v>0.48520576953887939</v>
      </c>
      <c r="E6" s="1">
        <f>IF([2]r_vote_all!F3="","",[2]r_vote_all!F3)</f>
        <v>6.8162247538566589E-2</v>
      </c>
    </row>
    <row r="7" spans="1:5" x14ac:dyDescent="0.3">
      <c r="A7" s="3" t="s">
        <v>12</v>
      </c>
      <c r="B7" s="2">
        <f>IF([2]r_vote_all!C4="","",[2]r_vote_all!C4)</f>
        <v>0.2746225893497467</v>
      </c>
      <c r="C7" s="2">
        <f>IF([2]r_vote_all!D4="","",[2]r_vote_all!D4)</f>
        <v>0.16982649266719818</v>
      </c>
      <c r="D7" s="2">
        <f>IF([2]r_vote_all!E4="","",[2]r_vote_all!E4)</f>
        <v>0.44050204753875732</v>
      </c>
      <c r="E7" s="1">
        <f>IF([2]r_vote_all!F4="","",[2]r_vote_all!F4)</f>
        <v>2.7759009972214699E-2</v>
      </c>
    </row>
    <row r="8" spans="1:5" x14ac:dyDescent="0.3">
      <c r="A8" s="3" t="s">
        <v>13</v>
      </c>
      <c r="B8" s="2">
        <f>IF([2]r_vote_all!C5="","",[2]r_vote_all!C5)</f>
        <v>0.3598056435585022</v>
      </c>
      <c r="C8" s="2">
        <f>IF([2]r_vote_all!D5="","",[2]r_vote_all!D5)</f>
        <v>0.15421184897422791</v>
      </c>
      <c r="D8" s="2">
        <f>IF([2]r_vote_all!E5="","",[2]r_vote_all!E5)</f>
        <v>0.32899454236030579</v>
      </c>
      <c r="E8" s="1">
        <f>IF([2]r_vote_all!F5="","",[2]r_vote_all!F5)</f>
        <v>4.9647219479084015E-2</v>
      </c>
    </row>
    <row r="9" spans="1:5" x14ac:dyDescent="0.3">
      <c r="A9" s="6" t="s">
        <v>14</v>
      </c>
      <c r="B9" s="2"/>
      <c r="C9" s="2"/>
      <c r="D9" s="2"/>
      <c r="E9" s="1"/>
    </row>
    <row r="10" spans="1:5" x14ac:dyDescent="0.3">
      <c r="A10" s="3" t="s">
        <v>15</v>
      </c>
      <c r="B10" s="2">
        <f>IF([2]r_vote_all!C19="","",[2]r_vote_all!C19)</f>
        <v>0.33862188458442688</v>
      </c>
      <c r="C10" s="2">
        <f>IF([2]r_vote_all!D19="","",[2]r_vote_all!D19)</f>
        <v>8.2935698330402374E-2</v>
      </c>
      <c r="D10" s="2">
        <f>IF([2]r_vote_all!E19="","",[2]r_vote_all!E19)</f>
        <v>0.37062335014343262</v>
      </c>
      <c r="E10" s="1">
        <f>IF([2]r_vote_all!F19="","",[2]r_vote_all!F19)</f>
        <v>9.3548744916915894E-2</v>
      </c>
    </row>
    <row r="11" spans="1:5" x14ac:dyDescent="0.3">
      <c r="A11" s="3" t="s">
        <v>16</v>
      </c>
      <c r="B11" s="2">
        <f>IF([2]r_vote_all!C20="","",[2]r_vote_all!C20)</f>
        <v>0.25001603364944458</v>
      </c>
      <c r="C11" s="2">
        <f>IF([2]r_vote_all!D20="","",[2]r_vote_all!D20)</f>
        <v>0.10122057795524597</v>
      </c>
      <c r="D11" s="2">
        <f>IF([2]r_vote_all!E20="","",[2]r_vote_all!E20)</f>
        <v>0.51414048671722412</v>
      </c>
      <c r="E11" s="1">
        <f>IF([2]r_vote_all!F20="","",[2]r_vote_all!F20)</f>
        <v>5.4016388952732086E-2</v>
      </c>
    </row>
    <row r="12" spans="1:5" x14ac:dyDescent="0.3">
      <c r="A12" s="3" t="s">
        <v>17</v>
      </c>
      <c r="B12" s="2">
        <f>IF([2]r_vote_all!C21="","",[2]r_vote_all!C21)</f>
        <v>0.17735500633716583</v>
      </c>
      <c r="C12" s="2">
        <f>IF([2]r_vote_all!D21="","",[2]r_vote_all!D21)</f>
        <v>9.4798006117343903E-2</v>
      </c>
      <c r="D12" s="2">
        <f>IF([2]r_vote_all!E21="","",[2]r_vote_all!E21)</f>
        <v>0.63027119636535645</v>
      </c>
      <c r="E12" s="1">
        <f>IF([2]r_vote_all!F21="","",[2]r_vote_all!F21)</f>
        <v>3.7221886217594147E-2</v>
      </c>
    </row>
    <row r="13" spans="1:5" x14ac:dyDescent="0.3">
      <c r="A13" s="6" t="s">
        <v>18</v>
      </c>
      <c r="B13" s="2"/>
      <c r="C13" s="2"/>
      <c r="D13" s="2"/>
      <c r="E13" s="1"/>
    </row>
    <row r="14" spans="1:5" x14ac:dyDescent="0.3">
      <c r="A14" s="3" t="s">
        <v>23</v>
      </c>
      <c r="B14" s="2">
        <f>IF([2]r_vote_all!C40="","",[2]r_vote_all!C40)</f>
        <v>0.34059882164001465</v>
      </c>
      <c r="C14" s="2">
        <f>IF([2]r_vote_all!D40="","",[2]r_vote_all!D40)</f>
        <v>7.1351736783981323E-2</v>
      </c>
      <c r="D14" s="2">
        <f>IF([2]r_vote_all!E40="","",[2]r_vote_all!E40)</f>
        <v>0.32129204273223877</v>
      </c>
      <c r="E14" s="1">
        <f>IF([2]r_vote_all!F40="","",[2]r_vote_all!F40)</f>
        <v>0.13582420349121094</v>
      </c>
    </row>
    <row r="15" spans="1:5" x14ac:dyDescent="0.3">
      <c r="A15" s="3" t="s">
        <v>24</v>
      </c>
      <c r="B15" s="2">
        <f>IF([2]r_vote_all!C41="","",[2]r_vote_all!C41)</f>
        <v>0.21037504076957703</v>
      </c>
      <c r="C15" s="2">
        <f>IF([2]r_vote_all!D41="","",[2]r_vote_all!D41)</f>
        <v>0.11013630032539368</v>
      </c>
      <c r="D15" s="2">
        <f>IF([2]r_vote_all!E41="","",[2]r_vote_all!E41)</f>
        <v>0.48126998543739319</v>
      </c>
      <c r="E15" s="1">
        <f>IF([2]r_vote_all!F41="","",[2]r_vote_all!F41)</f>
        <v>6.1733365058898926E-2</v>
      </c>
    </row>
    <row r="16" spans="1:5" x14ac:dyDescent="0.3">
      <c r="A16" s="6" t="s">
        <v>26</v>
      </c>
      <c r="B16" s="2"/>
      <c r="C16" s="2"/>
      <c r="D16" s="2"/>
      <c r="E16" s="1"/>
    </row>
    <row r="17" spans="1:5" x14ac:dyDescent="0.3">
      <c r="A17" s="3" t="s">
        <v>27</v>
      </c>
      <c r="B17" s="2">
        <f>IF([2]r_vote_all!C66="","",[2]r_vote_all!C66)</f>
        <v>0.26719814538955688</v>
      </c>
      <c r="C17" s="2">
        <f>IF([2]r_vote_all!D66="","",[2]r_vote_all!D66)</f>
        <v>9.7327679395675659E-2</v>
      </c>
      <c r="D17" s="2">
        <f>IF([2]r_vote_all!E66="","",[2]r_vote_all!E66)</f>
        <v>0.48371464014053345</v>
      </c>
      <c r="E17" s="1">
        <f>IF([2]r_vote_all!F66="","",[2]r_vote_all!F66)</f>
        <v>7.0374943315982819E-2</v>
      </c>
    </row>
    <row r="18" spans="1:5" x14ac:dyDescent="0.3">
      <c r="A18" s="3" t="s">
        <v>30</v>
      </c>
      <c r="B18" s="2">
        <f>IF([2]r_vote_all!C67="","",[2]r_vote_all!C67)</f>
        <v>0.47283646464347839</v>
      </c>
      <c r="C18" s="2">
        <f>IF([2]r_vote_all!D67="","",[2]r_vote_all!D67)</f>
        <v>8.1228308379650116E-2</v>
      </c>
      <c r="D18" s="2">
        <f>IF([2]r_vote_all!E67="","",[2]r_vote_all!E67)</f>
        <v>0.11223147064447403</v>
      </c>
      <c r="E18" s="1">
        <f>IF([2]r_vote_all!F67="","",[2]r_vote_all!F67)</f>
        <v>0.12097538262605667</v>
      </c>
    </row>
    <row r="19" spans="1:5" x14ac:dyDescent="0.3">
      <c r="A19" s="3" t="s">
        <v>28</v>
      </c>
      <c r="B19" s="2">
        <f>IF([2]r_vote_all!C65="","",[2]r_vote_all!C65)</f>
        <v>0.64450728893280029</v>
      </c>
      <c r="C19" s="2">
        <f>IF([2]r_vote_all!D65="","",[2]r_vote_all!D65)</f>
        <v>4.6938103623688221E-3</v>
      </c>
      <c r="D19" s="2">
        <f>IF([2]r_vote_all!E65="","",[2]r_vote_all!E65)</f>
        <v>0.23240901529788971</v>
      </c>
      <c r="E19" s="1">
        <f>IF([2]r_vote_all!F65="","",[2]r_vote_all!F65)</f>
        <v>0.11020182818174362</v>
      </c>
    </row>
    <row r="20" spans="1:5" ht="15" thickBot="1" x14ac:dyDescent="0.35">
      <c r="A20" s="3" t="s">
        <v>29</v>
      </c>
      <c r="B20" s="2">
        <f>IF([2]r_vote_all!C68="","",[2]r_vote_all!C68)</f>
        <v>0.29373264312744141</v>
      </c>
      <c r="C20" s="2">
        <f>IF([2]r_vote_all!D68="","",[2]r_vote_all!D68)</f>
        <v>4.8101816326379776E-2</v>
      </c>
      <c r="D20" s="2">
        <f>IF([2]r_vote_all!E68="","",[2]r_vote_all!E68)</f>
        <v>0.57042491436004639</v>
      </c>
      <c r="E20" s="1">
        <f>IF([2]r_vote_all!F68="","",[2]r_vote_all!F68)</f>
        <v>3.668653080239892E-3</v>
      </c>
    </row>
    <row r="21" spans="1:5" ht="78" customHeight="1" thickBot="1" x14ac:dyDescent="0.35">
      <c r="A21" s="47" t="s">
        <v>46</v>
      </c>
      <c r="B21" s="48"/>
      <c r="C21" s="48"/>
      <c r="D21" s="48"/>
      <c r="E21" s="49"/>
    </row>
  </sheetData>
  <mergeCells count="3">
    <mergeCell ref="A1:E1"/>
    <mergeCell ref="B2:E2"/>
    <mergeCell ref="A21:E2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9" tint="0.79998168889431442"/>
  </sheetPr>
  <dimension ref="A1:F27"/>
  <sheetViews>
    <sheetView topLeftCell="A9" workbookViewId="0">
      <selection sqref="A1:B1"/>
    </sheetView>
  </sheetViews>
  <sheetFormatPr baseColWidth="10" defaultColWidth="11.44140625" defaultRowHeight="14.4" x14ac:dyDescent="0.3"/>
  <cols>
    <col min="1" max="1" width="23.77734375" customWidth="1"/>
    <col min="2" max="5" width="12.77734375" style="7" customWidth="1"/>
    <col min="6" max="6" width="12.77734375" customWidth="1"/>
    <col min="7" max="7" width="8.77734375" customWidth="1"/>
  </cols>
  <sheetData>
    <row r="1" spans="1:6" ht="26.55" customHeight="1" thickBot="1" x14ac:dyDescent="0.35">
      <c r="A1" s="41" t="s">
        <v>33</v>
      </c>
      <c r="B1" s="42"/>
      <c r="C1" s="42"/>
      <c r="D1" s="42"/>
      <c r="E1" s="42"/>
      <c r="F1" s="43"/>
    </row>
    <row r="2" spans="1:6" ht="15" thickBot="1" x14ac:dyDescent="0.35">
      <c r="A2" s="9"/>
      <c r="B2" s="41" t="s">
        <v>8</v>
      </c>
      <c r="C2" s="42"/>
      <c r="D2" s="42"/>
      <c r="E2" s="42"/>
      <c r="F2" s="43"/>
    </row>
    <row r="3" spans="1:6" s="12" customFormat="1" ht="52.8" customHeight="1" thickBot="1" x14ac:dyDescent="0.35">
      <c r="A3" s="11"/>
      <c r="B3" s="30" t="s">
        <v>51</v>
      </c>
      <c r="C3" s="31" t="s">
        <v>50</v>
      </c>
      <c r="D3" s="31" t="s">
        <v>49</v>
      </c>
      <c r="E3" s="31" t="s">
        <v>48</v>
      </c>
      <c r="F3" s="32" t="s">
        <v>34</v>
      </c>
    </row>
    <row r="4" spans="1:6" x14ac:dyDescent="0.3">
      <c r="A4" s="13" t="s">
        <v>9</v>
      </c>
      <c r="B4" s="2"/>
      <c r="C4" s="2"/>
      <c r="D4" s="2"/>
      <c r="E4" s="2"/>
      <c r="F4" s="10"/>
    </row>
    <row r="5" spans="1:6" x14ac:dyDescent="0.3">
      <c r="A5" s="3" t="s">
        <v>10</v>
      </c>
      <c r="B5" s="2">
        <f>[3]r_vote_all!C2</f>
        <v>0.21788406372070313</v>
      </c>
      <c r="C5" s="2">
        <f>[3]r_vote_all!D2</f>
        <v>2.9929600656032562E-2</v>
      </c>
      <c r="D5" s="2">
        <f>[3]r_vote_all!E2</f>
        <v>0.22488789260387421</v>
      </c>
      <c r="E5" s="2">
        <f>[3]r_vote_all!F2</f>
        <v>0.42987483739852905</v>
      </c>
      <c r="F5" s="1">
        <f>[3]r_vote_all!G2</f>
        <v>7.2279803454875946E-2</v>
      </c>
    </row>
    <row r="6" spans="1:6" x14ac:dyDescent="0.3">
      <c r="A6" s="3" t="s">
        <v>11</v>
      </c>
      <c r="B6" s="2">
        <f>[3]r_vote_all!C3</f>
        <v>0.23304714262485504</v>
      </c>
      <c r="C6" s="2">
        <f>[3]r_vote_all!D3</f>
        <v>4.7848749905824661E-2</v>
      </c>
      <c r="D6" s="2">
        <f>[3]r_vote_all!E3</f>
        <v>0.27342131733894348</v>
      </c>
      <c r="E6" s="2">
        <f>[3]r_vote_all!F3</f>
        <v>0.36558589339256287</v>
      </c>
      <c r="F6" s="1">
        <f>[3]r_vote_all!G3</f>
        <v>6.6986061632633209E-2</v>
      </c>
    </row>
    <row r="7" spans="1:6" x14ac:dyDescent="0.3">
      <c r="A7" s="3" t="s">
        <v>12</v>
      </c>
      <c r="B7" s="2">
        <f>[3]r_vote_all!C4</f>
        <v>0.24574282765388489</v>
      </c>
      <c r="C7" s="2">
        <f>[3]r_vote_all!D4</f>
        <v>3.8353711366653442E-2</v>
      </c>
      <c r="D7" s="2">
        <f>[3]r_vote_all!E4</f>
        <v>0.33955547213554382</v>
      </c>
      <c r="E7" s="2">
        <f>[3]r_vote_all!F4</f>
        <v>0.32393109798431396</v>
      </c>
      <c r="F7" s="1">
        <f>[3]r_vote_all!G4</f>
        <v>4.5713946223258972E-2</v>
      </c>
    </row>
    <row r="8" spans="1:6" x14ac:dyDescent="0.3">
      <c r="A8" s="3" t="s">
        <v>13</v>
      </c>
      <c r="B8" s="2">
        <f>[3]r_vote_all!C5</f>
        <v>0.20871202647686005</v>
      </c>
      <c r="C8" s="2">
        <f>[3]r_vote_all!D5</f>
        <v>5.5061537772417068E-2</v>
      </c>
      <c r="D8" s="2">
        <f>[3]r_vote_all!E5</f>
        <v>0.36978814005851746</v>
      </c>
      <c r="E8" s="2">
        <f>[3]r_vote_all!F5</f>
        <v>0.29263171553611755</v>
      </c>
      <c r="F8" s="1">
        <f>[3]r_vote_all!G5</f>
        <v>6.2766313552856445E-2</v>
      </c>
    </row>
    <row r="9" spans="1:6" x14ac:dyDescent="0.3">
      <c r="A9" s="6" t="s">
        <v>14</v>
      </c>
      <c r="B9" s="2"/>
      <c r="C9" s="2"/>
      <c r="D9" s="2"/>
      <c r="E9" s="2"/>
      <c r="F9" s="10"/>
    </row>
    <row r="10" spans="1:6" x14ac:dyDescent="0.3">
      <c r="A10" s="3" t="s">
        <v>15</v>
      </c>
      <c r="B10" s="2">
        <f>[3]r_vote_all!C19</f>
        <v>0.25632321834564209</v>
      </c>
      <c r="C10" s="2">
        <f>[3]r_vote_all!D19</f>
        <v>5.2868619561195374E-2</v>
      </c>
      <c r="D10" s="2">
        <f>[3]r_vote_all!E19</f>
        <v>0.27849194407463074</v>
      </c>
      <c r="E10" s="2">
        <f>[3]r_vote_all!F19</f>
        <v>0.32120338082313538</v>
      </c>
      <c r="F10" s="1">
        <f>[3]r_vote_all!G19</f>
        <v>7.6689094305038452E-2</v>
      </c>
    </row>
    <row r="11" spans="1:6" x14ac:dyDescent="0.3">
      <c r="A11" s="3" t="s">
        <v>16</v>
      </c>
      <c r="B11" s="2">
        <f>[3]r_vote_all!C20</f>
        <v>0.22809252142906189</v>
      </c>
      <c r="C11" s="2">
        <f>[3]r_vote_all!D20</f>
        <v>4.1953403502702713E-2</v>
      </c>
      <c r="D11" s="2">
        <f>[3]r_vote_all!E20</f>
        <v>0.30377435684204102</v>
      </c>
      <c r="E11" s="2">
        <f>[3]r_vote_all!F20</f>
        <v>0.35667520761489868</v>
      </c>
      <c r="F11" s="1">
        <f>[3]r_vote_all!G20</f>
        <v>5.828496441245079E-2</v>
      </c>
    </row>
    <row r="12" spans="1:6" x14ac:dyDescent="0.3">
      <c r="A12" s="3" t="s">
        <v>17</v>
      </c>
      <c r="B12" s="2">
        <f>[3]r_vote_all!C21</f>
        <v>0.14543704688549042</v>
      </c>
      <c r="C12" s="2">
        <f>[3]r_vote_all!D21</f>
        <v>3.4490682184696198E-2</v>
      </c>
      <c r="D12" s="2">
        <f>[3]r_vote_all!E21</f>
        <v>0.34147009253501892</v>
      </c>
      <c r="E12" s="2">
        <f>[3]r_vote_all!F21</f>
        <v>0.42634320259094238</v>
      </c>
      <c r="F12" s="1">
        <f>[3]r_vote_all!G21</f>
        <v>3.9957728236913681E-2</v>
      </c>
    </row>
    <row r="13" spans="1:6" x14ac:dyDescent="0.3">
      <c r="A13" s="6" t="s">
        <v>1</v>
      </c>
      <c r="B13" s="2"/>
      <c r="C13" s="2"/>
      <c r="D13" s="2"/>
      <c r="E13" s="2"/>
      <c r="F13" s="10"/>
    </row>
    <row r="14" spans="1:6" x14ac:dyDescent="0.3">
      <c r="A14" s="3" t="s">
        <v>35</v>
      </c>
      <c r="B14" s="2">
        <f>[3]r_vote_all!C55</f>
        <v>0.27096116542816162</v>
      </c>
      <c r="C14" s="2">
        <f>[3]r_vote_all!D55</f>
        <v>7.3061816394329071E-2</v>
      </c>
      <c r="D14" s="2">
        <f>[3]r_vote_all!E55</f>
        <v>0.32236507534980774</v>
      </c>
      <c r="E14" s="2">
        <f>[3]r_vote_all!F55</f>
        <v>0.25920149683952332</v>
      </c>
      <c r="F14" s="1">
        <f>[3]r_vote_all!G55</f>
        <v>6.1406821012496948E-2</v>
      </c>
    </row>
    <row r="15" spans="1:6" x14ac:dyDescent="0.3">
      <c r="A15" s="3" t="s">
        <v>36</v>
      </c>
      <c r="B15" s="2">
        <f>[3]r_vote_all!C56</f>
        <v>0.24974992871284485</v>
      </c>
      <c r="C15" s="2">
        <f>[3]r_vote_all!D56</f>
        <v>2.5952594354748726E-2</v>
      </c>
      <c r="D15" s="2">
        <f>[3]r_vote_all!E56</f>
        <v>0.2736484706401825</v>
      </c>
      <c r="E15" s="2">
        <f>[3]r_vote_all!F56</f>
        <v>0.31291654706001282</v>
      </c>
      <c r="F15" s="1">
        <f>[3]r_vote_all!G56</f>
        <v>0.12871544063091278</v>
      </c>
    </row>
    <row r="16" spans="1:6" x14ac:dyDescent="0.3">
      <c r="A16" s="3" t="s">
        <v>37</v>
      </c>
      <c r="B16" s="2">
        <f>[3]r_vote_all!C57</f>
        <v>0.17962653934955597</v>
      </c>
      <c r="C16" s="2">
        <f>[3]r_vote_all!D57</f>
        <v>3.7724770605564117E-2</v>
      </c>
      <c r="D16" s="2">
        <f>[3]r_vote_all!E57</f>
        <v>0.25234377384185791</v>
      </c>
      <c r="E16" s="2">
        <f>[3]r_vote_all!F57</f>
        <v>0.50648248195648193</v>
      </c>
      <c r="F16" s="1">
        <f>[3]r_vote_all!G57</f>
        <v>9.5600169152021408E-3</v>
      </c>
    </row>
    <row r="17" spans="1:6" x14ac:dyDescent="0.3">
      <c r="A17" s="3" t="s">
        <v>38</v>
      </c>
      <c r="B17" s="2">
        <f>[3]r_vote_all!C58</f>
        <v>6.4562097191810608E-2</v>
      </c>
      <c r="C17" s="2">
        <f>[3]r_vote_all!D58</f>
        <v>1.7989782616496086E-2</v>
      </c>
      <c r="D17" s="2">
        <f>[3]r_vote_all!E58</f>
        <v>0.41251847147941589</v>
      </c>
      <c r="E17" s="2">
        <f>[3]r_vote_all!F58</f>
        <v>0.4942089319229126</v>
      </c>
      <c r="F17" s="1">
        <f>[3]r_vote_all!G58</f>
        <v>0</v>
      </c>
    </row>
    <row r="18" spans="1:6" x14ac:dyDescent="0.3">
      <c r="A18" s="3" t="s">
        <v>39</v>
      </c>
      <c r="B18" s="2">
        <f>[3]r_vote_all!C59</f>
        <v>0.30848905444145203</v>
      </c>
      <c r="C18" s="2">
        <f>[3]r_vote_all!D59</f>
        <v>4.3471194803714752E-2</v>
      </c>
      <c r="D18" s="2">
        <f>[3]r_vote_all!E59</f>
        <v>0.40777245163917542</v>
      </c>
      <c r="E18" s="2">
        <f>[3]r_vote_all!F59</f>
        <v>0.20909339189529419</v>
      </c>
      <c r="F18" s="1">
        <f>[3]r_vote_all!G59</f>
        <v>1.7786828801035881E-2</v>
      </c>
    </row>
    <row r="19" spans="1:6" x14ac:dyDescent="0.3">
      <c r="A19" s="3" t="s">
        <v>40</v>
      </c>
      <c r="B19" s="2">
        <f>[3]r_vote_all!C60</f>
        <v>0.32804390788078308</v>
      </c>
      <c r="C19" s="2">
        <f>[3]r_vote_all!D60</f>
        <v>2.2958721965551376E-2</v>
      </c>
      <c r="D19" s="2">
        <f>[3]r_vote_all!E60</f>
        <v>0.37658324837684631</v>
      </c>
      <c r="E19" s="2">
        <f>[3]r_vote_all!F60</f>
        <v>0.27241411805152893</v>
      </c>
      <c r="F19" s="1">
        <f>[3]r_vote_all!G60</f>
        <v>0</v>
      </c>
    </row>
    <row r="20" spans="1:6" x14ac:dyDescent="0.3">
      <c r="A20" s="3" t="s">
        <v>41</v>
      </c>
      <c r="B20" s="2">
        <f>[3]r_vote_all!C61</f>
        <v>0.27163136005401611</v>
      </c>
      <c r="C20" s="2">
        <f>[3]r_vote_all!D61</f>
        <v>7.6156952418386936E-3</v>
      </c>
      <c r="D20" s="2">
        <f>[3]r_vote_all!E61</f>
        <v>0.62728077173233032</v>
      </c>
      <c r="E20" s="2">
        <f>[3]r_vote_all!F61</f>
        <v>8.6264066398143768E-2</v>
      </c>
      <c r="F20" s="1">
        <f>[3]r_vote_all!G61</f>
        <v>7.2081023827195168E-3</v>
      </c>
    </row>
    <row r="21" spans="1:6" x14ac:dyDescent="0.3">
      <c r="A21" s="3" t="s">
        <v>42</v>
      </c>
      <c r="B21" s="2">
        <f>[3]r_vote_all!C62</f>
        <v>0.25747928023338318</v>
      </c>
      <c r="C21" s="2">
        <f>[3]r_vote_all!D62</f>
        <v>6.203788798302412E-3</v>
      </c>
      <c r="D21" s="2">
        <f>[3]r_vote_all!E62</f>
        <v>0.53728312253952026</v>
      </c>
      <c r="E21" s="2">
        <f>[3]r_vote_all!F62</f>
        <v>0.19127561151981354</v>
      </c>
      <c r="F21" s="1">
        <f>[3]r_vote_all!G62</f>
        <v>0</v>
      </c>
    </row>
    <row r="22" spans="1:6" x14ac:dyDescent="0.3">
      <c r="A22" s="3" t="s">
        <v>22</v>
      </c>
      <c r="B22" s="2">
        <f>[3]r_vote_all!C63</f>
        <v>0.18463382124900818</v>
      </c>
      <c r="C22" s="2">
        <f>[3]r_vote_all!D63</f>
        <v>7.668517529964447E-2</v>
      </c>
      <c r="D22" s="2">
        <f>[3]r_vote_all!E63</f>
        <v>0.31340897083282471</v>
      </c>
      <c r="E22" s="2">
        <f>[3]r_vote_all!F63</f>
        <v>0.38523703813552856</v>
      </c>
      <c r="F22" s="1">
        <f>[3]r_vote_all!G63</f>
        <v>9.5682907849550247E-3</v>
      </c>
    </row>
    <row r="23" spans="1:6" x14ac:dyDescent="0.3">
      <c r="A23" s="6" t="s">
        <v>19</v>
      </c>
      <c r="B23" s="2"/>
      <c r="C23" s="2"/>
      <c r="D23" s="2"/>
      <c r="E23" s="2"/>
      <c r="F23" s="10"/>
    </row>
    <row r="24" spans="1:6" x14ac:dyDescent="0.3">
      <c r="A24" s="3" t="s">
        <v>0</v>
      </c>
      <c r="B24" s="2">
        <f>[3]r_vote_all!C50</f>
        <v>0.23607538640499115</v>
      </c>
      <c r="C24" s="2">
        <f>[3]r_vote_all!D50</f>
        <v>4.6665113419294357E-2</v>
      </c>
      <c r="D24" s="2">
        <f>[3]r_vote_all!E50</f>
        <v>0.28125926852226257</v>
      </c>
      <c r="E24" s="2">
        <f>[3]r_vote_all!F50</f>
        <v>0.35158070921897888</v>
      </c>
      <c r="F24" s="1">
        <f>[3]r_vote_all!G50</f>
        <v>7.1028068661689758E-2</v>
      </c>
    </row>
    <row r="25" spans="1:6" x14ac:dyDescent="0.3">
      <c r="A25" s="3" t="s">
        <v>43</v>
      </c>
      <c r="B25" s="2">
        <f>[3]r_vote_all!C51</f>
        <v>0.25425282120704651</v>
      </c>
      <c r="C25" s="2">
        <f>[3]r_vote_all!D51</f>
        <v>4.4800419360399246E-2</v>
      </c>
      <c r="D25" s="2">
        <f>[3]r_vote_all!E51</f>
        <v>0.29343953728675842</v>
      </c>
      <c r="E25" s="2">
        <f>[3]r_vote_all!F51</f>
        <v>0.38649198412895203</v>
      </c>
      <c r="F25" s="1">
        <f>[3]r_vote_all!G51</f>
        <v>1.4707881025969982E-2</v>
      </c>
    </row>
    <row r="26" spans="1:6" ht="15" thickBot="1" x14ac:dyDescent="0.35">
      <c r="A26" s="3" t="s">
        <v>25</v>
      </c>
      <c r="B26" s="2">
        <f>[3]r_vote_all!C49</f>
        <v>0.1797427237033844</v>
      </c>
      <c r="C26" s="2">
        <f>[3]r_vote_all!D49</f>
        <v>3.1797990202903748E-2</v>
      </c>
      <c r="D26" s="2">
        <f>[3]r_vote_all!E49</f>
        <v>0.41694772243499756</v>
      </c>
      <c r="E26" s="2">
        <f>[3]r_vote_all!F49</f>
        <v>0.35694786906242371</v>
      </c>
      <c r="F26" s="1">
        <f>[3]r_vote_all!G49</f>
        <v>7.3754838667809963E-3</v>
      </c>
    </row>
    <row r="27" spans="1:6" ht="64.2" customHeight="1" thickBot="1" x14ac:dyDescent="0.35">
      <c r="A27" s="47" t="s">
        <v>45</v>
      </c>
      <c r="B27" s="50"/>
      <c r="C27" s="50"/>
      <c r="D27" s="50"/>
      <c r="E27" s="50"/>
      <c r="F27" s="51"/>
    </row>
  </sheetData>
  <mergeCells count="3">
    <mergeCell ref="A1:F1"/>
    <mergeCell ref="B2:F2"/>
    <mergeCell ref="A27:F27"/>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Graphiques</vt:lpstr>
      </vt:variant>
      <vt:variant>
        <vt:i4>24</vt:i4>
      </vt:variant>
    </vt:vector>
  </HeadingPairs>
  <TitlesOfParts>
    <vt:vector size="31" baseType="lpstr">
      <vt:lpstr>Contents</vt:lpstr>
      <vt:lpstr>T1</vt:lpstr>
      <vt:lpstr>T2</vt:lpstr>
      <vt:lpstr>T3</vt:lpstr>
      <vt:lpstr>T1b</vt:lpstr>
      <vt:lpstr>T2b</vt:lpstr>
      <vt:lpstr>T3b</vt:lpstr>
      <vt:lpstr>F1</vt:lpstr>
      <vt:lpstr>F2</vt:lpstr>
      <vt:lpstr>F3</vt:lpstr>
      <vt:lpstr>F4</vt:lpstr>
      <vt:lpstr>F5</vt:lpstr>
      <vt:lpstr>F6</vt:lpstr>
      <vt:lpstr>F7</vt:lpstr>
      <vt:lpstr>F8</vt:lpstr>
      <vt:lpstr>F9</vt:lpstr>
      <vt:lpstr>F10</vt:lpstr>
      <vt:lpstr>F11</vt:lpstr>
      <vt:lpstr>F12</vt:lpstr>
      <vt:lpstr>F1b</vt:lpstr>
      <vt:lpstr>F2b</vt:lpstr>
      <vt:lpstr>F3b</vt:lpstr>
      <vt:lpstr>F4b</vt:lpstr>
      <vt:lpstr>F5b</vt:lpstr>
      <vt:lpstr>F6b</vt:lpstr>
      <vt:lpstr>F7b</vt:lpstr>
      <vt:lpstr>F8b</vt:lpstr>
      <vt:lpstr>F9b</vt:lpstr>
      <vt:lpstr>F10b</vt:lpstr>
      <vt:lpstr>F11b</vt:lpstr>
      <vt:lpstr>F12b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2020-12-11T17:36:10Z</cp:lastPrinted>
  <dcterms:created xsi:type="dcterms:W3CDTF">2020-04-24T07:45:31Z</dcterms:created>
  <dcterms:modified xsi:type="dcterms:W3CDTF">2020-12-11T17:36:16Z</dcterms:modified>
</cp:coreProperties>
</file>