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4.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Chapter 13 - South Korea, Hong Kong, Taiwan\en\"/>
    </mc:Choice>
  </mc:AlternateContent>
  <bookViews>
    <workbookView xWindow="-120" yWindow="-120" windowWidth="20736" windowHeight="11160" tabRatio="950"/>
  </bookViews>
  <sheets>
    <sheet name="Contents" sheetId="63" r:id="rId1"/>
    <sheet name="FC1" sheetId="3" r:id="rId2"/>
    <sheet name="FC2" sheetId="42" r:id="rId3"/>
    <sheet name="FC3" sheetId="80" r:id="rId4"/>
    <sheet name="FC4" sheetId="70" r:id="rId5"/>
    <sheet name="FC5" sheetId="82" r:id="rId6"/>
    <sheet name="FC6" sheetId="77" r:id="rId7"/>
    <sheet name="FC7" sheetId="9" r:id="rId8"/>
    <sheet name="FC8" sheetId="10" r:id="rId9"/>
    <sheet name="FC9" sheetId="54" r:id="rId10"/>
    <sheet name="FC9b" sheetId="53" r:id="rId11"/>
    <sheet name="FC10" sheetId="13" r:id="rId12"/>
    <sheet name="FC10b" sheetId="14" r:id="rId13"/>
    <sheet name="FC11" sheetId="62" r:id="rId14"/>
    <sheet name="FC12" sheetId="15" r:id="rId15"/>
    <sheet name="FC12b" sheetId="48" r:id="rId16"/>
    <sheet name="FC13" sheetId="68" r:id="rId17"/>
    <sheet name="FC14" sheetId="16" r:id="rId18"/>
    <sheet name="FC15" sheetId="24" r:id="rId19"/>
    <sheet name="FC16" sheetId="23" r:id="rId20"/>
    <sheet name="FC17" sheetId="57" r:id="rId21"/>
    <sheet name="FC18" sheetId="58" r:id="rId22"/>
    <sheet name="FC19" sheetId="59" r:id="rId23"/>
    <sheet name="FC20" sheetId="46" r:id="rId24"/>
    <sheet name="FC21" sheetId="33" r:id="rId25"/>
    <sheet name="FC22" sheetId="32" r:id="rId26"/>
    <sheet name="FC23" sheetId="31" r:id="rId27"/>
    <sheet name="FC24" sheetId="34" r:id="rId28"/>
    <sheet name="FC25" sheetId="40" r:id="rId29"/>
    <sheet name="FC26" sheetId="39" r:id="rId30"/>
    <sheet name="FC27" sheetId="60" r:id="rId31"/>
    <sheet name="FC28" sheetId="61" r:id="rId32"/>
    <sheet name="FC29" sheetId="72" r:id="rId33"/>
    <sheet name="FC30" sheetId="74" r:id="rId34"/>
    <sheet name="TC1" sheetId="5" r:id="rId35"/>
    <sheet name="TC2" sheetId="8" r:id="rId36"/>
    <sheet name="TC3" sheetId="65" r:id="rId37"/>
    <sheet name="TC4" sheetId="76" r:id="rId38"/>
    <sheet name="TC5" sheetId="67" r:id="rId39"/>
    <sheet name="FC3b" sheetId="81" r:id="rId40"/>
    <sheet name="r_elec" sheetId="2" r:id="rId41"/>
    <sheet name="r_data" sheetId="6" r:id="rId42"/>
    <sheet name="r_des" sheetId="7" r:id="rId43"/>
    <sheet name="r_vote" sheetId="12" r:id="rId44"/>
    <sheet name="r_vote_ctrbirth" sheetId="73" r:id="rId45"/>
    <sheet name="r_votediff" sheetId="30" r:id="rId46"/>
    <sheet name="r_miss" sheetId="43" r:id="rId47"/>
    <sheet name="r_comp" sheetId="50" r:id="rId48"/>
    <sheet name="T_miss" sheetId="28" r:id="rId49"/>
    <sheet name="r_reg" sheetId="64" r:id="rId50"/>
    <sheet name="r_ctrbirth" sheetId="66" r:id="rId51"/>
    <sheet name="r_opinion" sheetId="75" r:id="rId5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8" l="1"/>
  <c r="E12" i="28"/>
  <c r="D12" i="28"/>
  <c r="C12" i="28"/>
  <c r="B12" i="28"/>
  <c r="A12" i="28"/>
  <c r="F11" i="28"/>
  <c r="E11" i="28"/>
  <c r="D11" i="28"/>
  <c r="C11" i="28"/>
  <c r="B11" i="28"/>
  <c r="A11" i="28"/>
  <c r="F10" i="28"/>
  <c r="E10" i="28"/>
  <c r="D10" i="28"/>
  <c r="C10" i="28"/>
  <c r="B10" i="28"/>
  <c r="A10" i="28"/>
  <c r="F9" i="28"/>
  <c r="E9" i="28"/>
  <c r="D9" i="28"/>
  <c r="C9" i="28"/>
  <c r="B9" i="28"/>
  <c r="A9" i="28"/>
  <c r="F8" i="28"/>
  <c r="E8" i="28"/>
  <c r="D8" i="28"/>
  <c r="C8" i="28"/>
  <c r="B8" i="28"/>
  <c r="A8" i="28"/>
  <c r="F7" i="28"/>
  <c r="E7" i="28"/>
  <c r="D7" i="28"/>
  <c r="C7" i="28"/>
  <c r="B7" i="28"/>
  <c r="A7" i="28"/>
  <c r="F6" i="28"/>
  <c r="E6" i="28"/>
  <c r="D6" i="28"/>
  <c r="C6" i="28"/>
  <c r="B6" i="28"/>
  <c r="A6" i="28"/>
  <c r="F5" i="28"/>
  <c r="E5" i="28"/>
  <c r="D5" i="28"/>
  <c r="C5" i="28"/>
  <c r="B5" i="28"/>
  <c r="A5" i="28"/>
  <c r="F4" i="28"/>
  <c r="E4" i="28"/>
  <c r="D4" i="28"/>
  <c r="C4" i="28"/>
  <c r="B4" i="28"/>
  <c r="A4" i="28"/>
  <c r="F3" i="28"/>
  <c r="E3" i="28"/>
  <c r="D3" i="28"/>
  <c r="C3" i="28"/>
  <c r="B3" i="28"/>
  <c r="A3" i="28"/>
  <c r="F2" i="28"/>
  <c r="E2" i="28"/>
  <c r="D2" i="28"/>
  <c r="C2" i="28"/>
  <c r="B2" i="28"/>
  <c r="F7" i="76"/>
  <c r="E7" i="76"/>
  <c r="D7" i="76"/>
  <c r="C7" i="76"/>
  <c r="B7" i="76"/>
  <c r="A7" i="76"/>
  <c r="F6" i="76"/>
  <c r="E6" i="76"/>
  <c r="D6" i="76"/>
  <c r="C6" i="76"/>
  <c r="B6" i="76"/>
  <c r="A6" i="76"/>
  <c r="F5" i="76"/>
  <c r="E5" i="76"/>
  <c r="D5" i="76"/>
  <c r="C5" i="76"/>
  <c r="B5" i="76"/>
  <c r="A5" i="76"/>
  <c r="F4" i="76"/>
  <c r="E4" i="76"/>
  <c r="D4" i="76"/>
  <c r="C4" i="76"/>
  <c r="B4" i="76"/>
  <c r="A4" i="76"/>
  <c r="F3" i="76"/>
  <c r="E3" i="76"/>
  <c r="D3" i="76"/>
  <c r="C3" i="76"/>
  <c r="B3" i="76"/>
  <c r="A3" i="76"/>
  <c r="F2" i="76"/>
  <c r="E2" i="76"/>
  <c r="D2" i="76"/>
  <c r="C2" i="76"/>
  <c r="B2" i="76"/>
  <c r="G49" i="65"/>
  <c r="F49" i="65"/>
  <c r="A49" i="65"/>
  <c r="G48" i="65"/>
  <c r="F48" i="65"/>
  <c r="E48" i="65"/>
  <c r="D48" i="65"/>
  <c r="C48" i="65"/>
  <c r="B48" i="65"/>
  <c r="A48" i="65"/>
  <c r="G47" i="65"/>
  <c r="F47" i="65"/>
  <c r="E47" i="65"/>
  <c r="D47" i="65"/>
  <c r="C47" i="65"/>
  <c r="B47" i="65"/>
  <c r="A47" i="65"/>
  <c r="G46" i="65"/>
  <c r="F46" i="65"/>
  <c r="E46" i="65"/>
  <c r="D46" i="65"/>
  <c r="C46" i="65"/>
  <c r="B46" i="65"/>
  <c r="A46" i="65"/>
  <c r="G45" i="65"/>
  <c r="F45" i="65"/>
  <c r="E45" i="65"/>
  <c r="D45" i="65"/>
  <c r="C45" i="65"/>
  <c r="B45" i="65"/>
  <c r="A45" i="65"/>
  <c r="G44" i="65"/>
  <c r="F44" i="65"/>
  <c r="E44" i="65"/>
  <c r="D44" i="65"/>
  <c r="C44" i="65"/>
  <c r="B44" i="65"/>
  <c r="A44" i="65"/>
  <c r="G43" i="65"/>
  <c r="F43" i="65"/>
  <c r="E43" i="65"/>
  <c r="D43" i="65"/>
  <c r="C43" i="65"/>
  <c r="B43" i="65"/>
  <c r="A43" i="65"/>
  <c r="G42" i="65"/>
  <c r="F42" i="65"/>
  <c r="E42" i="65"/>
  <c r="D42" i="65"/>
  <c r="C42" i="65"/>
  <c r="B42" i="65"/>
  <c r="A42" i="65"/>
  <c r="G41" i="65"/>
  <c r="F41" i="65"/>
  <c r="E41" i="65"/>
  <c r="D41" i="65"/>
  <c r="C41" i="65"/>
  <c r="B41" i="65"/>
  <c r="A41" i="65"/>
  <c r="G40" i="65"/>
  <c r="F40" i="65"/>
  <c r="E40" i="65"/>
  <c r="D40" i="65"/>
  <c r="C40" i="65"/>
  <c r="B40" i="65"/>
  <c r="A40" i="65"/>
  <c r="G39" i="65"/>
  <c r="F39" i="65"/>
  <c r="E39" i="65"/>
  <c r="D39" i="65"/>
  <c r="C39" i="65"/>
  <c r="B39" i="65"/>
  <c r="A39" i="65"/>
  <c r="G38" i="65"/>
  <c r="F38" i="65"/>
  <c r="E38" i="65"/>
  <c r="D38" i="65"/>
  <c r="C38" i="65"/>
  <c r="B38" i="65"/>
  <c r="A38" i="65"/>
  <c r="G37" i="65"/>
  <c r="F37" i="65"/>
  <c r="E37" i="65"/>
  <c r="D37" i="65"/>
  <c r="C37" i="65"/>
  <c r="B37" i="65"/>
  <c r="A37" i="65"/>
  <c r="G36" i="65"/>
  <c r="F36" i="65"/>
  <c r="E36" i="65"/>
  <c r="D36" i="65"/>
  <c r="C36" i="65"/>
  <c r="B36" i="65"/>
  <c r="A36" i="65"/>
  <c r="G35" i="65"/>
  <c r="F35" i="65"/>
  <c r="E35" i="65"/>
  <c r="D35" i="65"/>
  <c r="C35" i="65"/>
  <c r="B35" i="65"/>
  <c r="A35" i="65"/>
  <c r="G34" i="65"/>
  <c r="F34" i="65"/>
  <c r="E34" i="65"/>
  <c r="D34" i="65"/>
  <c r="C34" i="65"/>
  <c r="B34" i="65"/>
  <c r="A34" i="65"/>
  <c r="G33" i="65"/>
  <c r="F33" i="65"/>
  <c r="E33" i="65"/>
  <c r="D33" i="65"/>
  <c r="C33" i="65"/>
  <c r="B33" i="65"/>
  <c r="A33" i="65"/>
  <c r="G32" i="65"/>
  <c r="F32" i="65"/>
  <c r="E32" i="65"/>
  <c r="D32" i="65"/>
  <c r="C32" i="65"/>
  <c r="B32" i="65"/>
  <c r="A32" i="65"/>
  <c r="G31" i="65"/>
  <c r="F31" i="65"/>
  <c r="E31" i="65"/>
  <c r="D31" i="65"/>
  <c r="C31" i="65"/>
  <c r="B31" i="65"/>
  <c r="A31" i="65"/>
  <c r="G30" i="65"/>
  <c r="F30" i="65"/>
  <c r="E30" i="65"/>
  <c r="D30" i="65"/>
  <c r="C30" i="65"/>
  <c r="B30" i="65"/>
  <c r="A30" i="65"/>
  <c r="G29" i="65"/>
  <c r="F29" i="65"/>
  <c r="E29" i="65"/>
  <c r="D29" i="65"/>
  <c r="C29" i="65"/>
  <c r="B29" i="65"/>
  <c r="A29" i="65"/>
  <c r="G28" i="65"/>
  <c r="F28" i="65"/>
  <c r="E28" i="65"/>
  <c r="D28" i="65"/>
  <c r="C28" i="65"/>
  <c r="B28" i="65"/>
  <c r="A28" i="65"/>
  <c r="G27" i="65"/>
  <c r="F27" i="65"/>
  <c r="E27" i="65"/>
  <c r="D27" i="65"/>
  <c r="C27" i="65"/>
  <c r="B27" i="65"/>
  <c r="A27" i="65"/>
  <c r="G26" i="65"/>
  <c r="F26" i="65"/>
  <c r="E26" i="65"/>
  <c r="D26" i="65"/>
  <c r="C26" i="65"/>
  <c r="B26" i="65"/>
  <c r="A26" i="65"/>
  <c r="G25" i="65"/>
  <c r="F25" i="65"/>
  <c r="E25" i="65"/>
  <c r="D25" i="65"/>
  <c r="C25" i="65"/>
  <c r="B25" i="65"/>
  <c r="A25" i="65"/>
  <c r="G24" i="65"/>
  <c r="F24" i="65"/>
  <c r="E24" i="65"/>
  <c r="D24" i="65"/>
  <c r="C24" i="65"/>
  <c r="B24" i="65"/>
  <c r="A24" i="65"/>
  <c r="G23" i="65"/>
  <c r="F23" i="65"/>
  <c r="E23" i="65"/>
  <c r="D23" i="65"/>
  <c r="C23" i="65"/>
  <c r="B23" i="65"/>
  <c r="A23" i="65"/>
  <c r="G22" i="65"/>
  <c r="F22" i="65"/>
  <c r="E22" i="65"/>
  <c r="D22" i="65"/>
  <c r="C22" i="65"/>
  <c r="B22" i="65"/>
  <c r="A22" i="65"/>
  <c r="G21" i="65"/>
  <c r="F21" i="65"/>
  <c r="E21" i="65"/>
  <c r="D21" i="65"/>
  <c r="C21" i="65"/>
  <c r="B21" i="65"/>
  <c r="A21" i="65"/>
  <c r="G20" i="65"/>
  <c r="F20" i="65"/>
  <c r="E20" i="65"/>
  <c r="D20" i="65"/>
  <c r="C20" i="65"/>
  <c r="B20" i="65"/>
  <c r="A20" i="65"/>
  <c r="G19" i="65"/>
  <c r="F19" i="65"/>
  <c r="E19" i="65"/>
  <c r="D19" i="65"/>
  <c r="C19" i="65"/>
  <c r="B19" i="65"/>
  <c r="A19" i="65"/>
  <c r="G18" i="65"/>
  <c r="F18" i="65"/>
  <c r="E18" i="65"/>
  <c r="D18" i="65"/>
  <c r="C18" i="65"/>
  <c r="B18" i="65"/>
  <c r="A18" i="65"/>
  <c r="G17" i="65"/>
  <c r="F17" i="65"/>
  <c r="E17" i="65"/>
  <c r="D17" i="65"/>
  <c r="C17" i="65"/>
  <c r="B17" i="65"/>
  <c r="A17" i="65"/>
  <c r="G16" i="65"/>
  <c r="F16" i="65"/>
  <c r="E16" i="65"/>
  <c r="D16" i="65"/>
  <c r="C16" i="65"/>
  <c r="B16" i="65"/>
  <c r="A16" i="65"/>
  <c r="G15" i="65"/>
  <c r="F15" i="65"/>
  <c r="E15" i="65"/>
  <c r="D15" i="65"/>
  <c r="C15" i="65"/>
  <c r="B15" i="65"/>
  <c r="A15" i="65"/>
  <c r="G14" i="65"/>
  <c r="F14" i="65"/>
  <c r="E14" i="65"/>
  <c r="D14" i="65"/>
  <c r="C14" i="65"/>
  <c r="B14" i="65"/>
  <c r="A14" i="65"/>
  <c r="G13" i="65"/>
  <c r="F13" i="65"/>
  <c r="E13" i="65"/>
  <c r="D13" i="65"/>
  <c r="C13" i="65"/>
  <c r="B13" i="65"/>
  <c r="A13" i="65"/>
  <c r="G12" i="65"/>
  <c r="F12" i="65"/>
  <c r="E12" i="65"/>
  <c r="D12" i="65"/>
  <c r="C12" i="65"/>
  <c r="B12" i="65"/>
  <c r="A12" i="65"/>
  <c r="G11" i="65"/>
  <c r="F11" i="65"/>
  <c r="E11" i="65"/>
  <c r="D11" i="65"/>
  <c r="C11" i="65"/>
  <c r="B11" i="65"/>
  <c r="A11" i="65"/>
  <c r="G10" i="65"/>
  <c r="F10" i="65"/>
  <c r="E10" i="65"/>
  <c r="D10" i="65"/>
  <c r="C10" i="65"/>
  <c r="B10" i="65"/>
  <c r="A10" i="65"/>
  <c r="G9" i="65"/>
  <c r="F9" i="65"/>
  <c r="E9" i="65"/>
  <c r="D9" i="65"/>
  <c r="C9" i="65"/>
  <c r="B9" i="65"/>
  <c r="A9" i="65"/>
  <c r="G8" i="65"/>
  <c r="F8" i="65"/>
  <c r="E8" i="65"/>
  <c r="D8" i="65"/>
  <c r="C8" i="65"/>
  <c r="B8" i="65"/>
  <c r="A8" i="65"/>
  <c r="G7" i="65"/>
  <c r="F7" i="65"/>
  <c r="E7" i="65"/>
  <c r="D7" i="65"/>
  <c r="C7" i="65"/>
  <c r="B7" i="65"/>
  <c r="A7" i="65"/>
  <c r="G6" i="65"/>
  <c r="F6" i="65"/>
  <c r="E6" i="65"/>
  <c r="D6" i="65"/>
  <c r="C6" i="65"/>
  <c r="B6" i="65"/>
  <c r="A6" i="65"/>
  <c r="G5" i="65"/>
  <c r="F5" i="65"/>
  <c r="E5" i="65"/>
  <c r="D5" i="65"/>
  <c r="C5" i="65"/>
  <c r="B5" i="65"/>
  <c r="A5" i="65"/>
  <c r="G4" i="65"/>
  <c r="F4" i="65"/>
  <c r="E4" i="65"/>
  <c r="D4" i="65"/>
  <c r="C4" i="65"/>
  <c r="B4" i="65"/>
  <c r="A4" i="65"/>
  <c r="G3" i="65"/>
  <c r="F3" i="65"/>
  <c r="E3" i="65"/>
  <c r="D3" i="65"/>
  <c r="C3" i="65"/>
  <c r="B3" i="65"/>
  <c r="G2" i="65"/>
  <c r="F2" i="65"/>
  <c r="E2" i="65"/>
  <c r="D2" i="65"/>
  <c r="C2" i="65"/>
  <c r="B2" i="65"/>
  <c r="F20" i="8"/>
  <c r="E20" i="8"/>
  <c r="D20" i="8"/>
  <c r="C20" i="8"/>
  <c r="B20" i="8"/>
  <c r="A20" i="8"/>
  <c r="F19" i="8"/>
  <c r="E19" i="8"/>
  <c r="D19" i="8"/>
  <c r="C19" i="8"/>
  <c r="B19" i="8"/>
  <c r="A19" i="8"/>
  <c r="F18" i="8"/>
  <c r="E18" i="8"/>
  <c r="D18" i="8"/>
  <c r="C18" i="8"/>
  <c r="B18" i="8"/>
  <c r="A18" i="8"/>
  <c r="F17" i="8"/>
  <c r="E17" i="8"/>
  <c r="D17" i="8"/>
  <c r="C17" i="8"/>
  <c r="B17" i="8"/>
  <c r="F16" i="8"/>
  <c r="E16" i="8"/>
  <c r="D16" i="8"/>
  <c r="C16" i="8"/>
  <c r="B16" i="8"/>
  <c r="A16" i="8"/>
  <c r="F15" i="8"/>
  <c r="E15" i="8"/>
  <c r="D15" i="8"/>
  <c r="C15" i="8"/>
  <c r="B15" i="8"/>
  <c r="A15" i="8"/>
  <c r="F14" i="8"/>
  <c r="E14" i="8"/>
  <c r="D14" i="8"/>
  <c r="C14" i="8"/>
  <c r="B14" i="8"/>
  <c r="A14" i="8"/>
  <c r="F13" i="8"/>
  <c r="E13" i="8"/>
  <c r="D13" i="8"/>
  <c r="C13" i="8"/>
  <c r="B13" i="8"/>
  <c r="F12" i="8"/>
  <c r="E12" i="8"/>
  <c r="D12" i="8"/>
  <c r="C12" i="8"/>
  <c r="B12" i="8"/>
  <c r="A12" i="8"/>
  <c r="F11" i="8"/>
  <c r="E11" i="8"/>
  <c r="D11" i="8"/>
  <c r="C11" i="8"/>
  <c r="B11" i="8"/>
  <c r="A11" i="8"/>
  <c r="F10" i="8"/>
  <c r="E10" i="8"/>
  <c r="D10" i="8"/>
  <c r="C10" i="8"/>
  <c r="B10" i="8"/>
  <c r="A10" i="8"/>
  <c r="F9" i="8"/>
  <c r="E9" i="8"/>
  <c r="D9" i="8"/>
  <c r="C9" i="8"/>
  <c r="B9" i="8"/>
  <c r="F8" i="8"/>
  <c r="E8" i="8"/>
  <c r="D8" i="8"/>
  <c r="C8" i="8"/>
  <c r="B8" i="8"/>
  <c r="A8" i="8"/>
  <c r="F7" i="8"/>
  <c r="E7" i="8"/>
  <c r="D7" i="8"/>
  <c r="C7" i="8"/>
  <c r="B7" i="8"/>
  <c r="A7" i="8"/>
  <c r="F6" i="8"/>
  <c r="E6" i="8"/>
  <c r="D6" i="8"/>
  <c r="C6" i="8"/>
  <c r="B6" i="8"/>
  <c r="A6" i="8"/>
  <c r="F5" i="8"/>
  <c r="E5" i="8"/>
  <c r="D5" i="8"/>
  <c r="C5" i="8"/>
  <c r="B5" i="8"/>
  <c r="A5" i="8"/>
  <c r="F4" i="8"/>
  <c r="E4" i="8"/>
  <c r="D4" i="8"/>
  <c r="C4" i="8"/>
  <c r="B4" i="8"/>
  <c r="A4" i="8"/>
  <c r="F3" i="8"/>
  <c r="E3" i="8"/>
  <c r="D3" i="8"/>
  <c r="C3" i="8"/>
  <c r="B3" i="8"/>
  <c r="A3" i="8"/>
  <c r="F2" i="8"/>
  <c r="E2" i="8"/>
  <c r="D2" i="8"/>
  <c r="C2" i="8"/>
  <c r="B2" i="8"/>
  <c r="C17" i="67"/>
  <c r="B17" i="67"/>
  <c r="A17" i="67"/>
  <c r="C16" i="67"/>
  <c r="B16" i="67"/>
  <c r="A16" i="67"/>
  <c r="C15" i="67"/>
  <c r="B15" i="67"/>
  <c r="A15" i="67"/>
  <c r="C13" i="67"/>
  <c r="B13" i="67"/>
  <c r="A13" i="67"/>
  <c r="C12" i="67"/>
  <c r="B12" i="67"/>
  <c r="A12" i="67"/>
  <c r="C11" i="67"/>
  <c r="B11" i="67"/>
  <c r="A11" i="67"/>
  <c r="C10" i="67"/>
  <c r="B10" i="67"/>
  <c r="A10" i="67"/>
  <c r="C9" i="67"/>
  <c r="B9" i="67"/>
  <c r="A9" i="67"/>
  <c r="C7" i="67"/>
  <c r="B7" i="67"/>
  <c r="A7" i="67"/>
  <c r="C6" i="67"/>
  <c r="B6" i="67"/>
  <c r="A6" i="67"/>
  <c r="C5" i="67"/>
  <c r="B5" i="67"/>
  <c r="A5" i="67"/>
  <c r="B2" i="67"/>
</calcChain>
</file>

<file path=xl/sharedStrings.xml><?xml version="1.0" encoding="utf-8"?>
<sst xmlns="http://schemas.openxmlformats.org/spreadsheetml/2006/main" count="854" uniqueCount="527">
  <si>
    <t>right</t>
  </si>
  <si>
    <t>Year</t>
  </si>
  <si>
    <t>Survey</t>
  </si>
  <si>
    <t>Source</t>
  </si>
  <si>
    <t>Sample size</t>
  </si>
  <si>
    <t>var</t>
  </si>
  <si>
    <t>age</t>
  </si>
  <si>
    <t>class</t>
  </si>
  <si>
    <t>educ</t>
  </si>
  <si>
    <t>emp</t>
  </si>
  <si>
    <t>house</t>
  </si>
  <si>
    <t>inc</t>
  </si>
  <si>
    <t>intpol</t>
  </si>
  <si>
    <t>lrs</t>
  </si>
  <si>
    <t>marital</t>
  </si>
  <si>
    <t>occup</t>
  </si>
  <si>
    <t>region</t>
  </si>
  <si>
    <t>religion</t>
  </si>
  <si>
    <t>religious</t>
  </si>
  <si>
    <t>rural</t>
  </si>
  <si>
    <t>sector</t>
  </si>
  <si>
    <t>sex</t>
  </si>
  <si>
    <t>union</t>
  </si>
  <si>
    <t>Age: 20-40</t>
  </si>
  <si>
    <t>Age: 40-60</t>
  </si>
  <si>
    <t>Age: 60+</t>
  </si>
  <si>
    <t>Education: Primary</t>
  </si>
  <si>
    <t>Education: Secondary</t>
  </si>
  <si>
    <t>Education: Tertiary</t>
  </si>
  <si>
    <t>Variable</t>
  </si>
  <si>
    <t>Primary</t>
  </si>
  <si>
    <t>Secondary</t>
  </si>
  <si>
    <t>Tertiary</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</si>
  <si>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</si>
  <si>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</si>
  <si>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</si>
  <si>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</si>
  <si>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</si>
  <si>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</si>
  <si>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</si>
  <si>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</si>
  <si>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</si>
  <si>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</si>
  <si>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</si>
  <si>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</si>
  <si>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</si>
  <si>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</si>
  <si>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</si>
  <si>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</si>
  <si>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</si>
  <si>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</si>
  <si>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</si>
  <si>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</si>
  <si>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</si>
  <si>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</si>
  <si>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</si>
  <si>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</si>
  <si>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</si>
  <si>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</si>
  <si>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</si>
  <si>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</si>
  <si>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</si>
  <si>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</si>
  <si>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</si>
  <si>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</si>
  <si>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</si>
  <si>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</si>
  <si>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</si>
  <si>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</si>
  <si>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</si>
  <si>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</si>
  <si>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</si>
  <si>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</si>
  <si>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</si>
  <si>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</si>
  <si>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</si>
  <si>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</si>
  <si>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</si>
  <si>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</si>
  <si>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</si>
  <si>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</si>
  <si>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</si>
  <si>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</si>
  <si>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</si>
  <si>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</si>
  <si>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union_1</t>
  </si>
  <si>
    <t>union_2</t>
  </si>
  <si>
    <t>union_3</t>
  </si>
  <si>
    <t>agerec1_1</t>
  </si>
  <si>
    <t>agerec1_2</t>
  </si>
  <si>
    <t>agerec1_3</t>
  </si>
  <si>
    <t>zero</t>
  </si>
  <si>
    <t>Share of missing values by variable by year</t>
  </si>
  <si>
    <t>agerec2_1</t>
  </si>
  <si>
    <t>agerec2_2</t>
  </si>
  <si>
    <t>agerec2_3</t>
  </si>
  <si>
    <t>agerec3_1</t>
  </si>
  <si>
    <t>agerec3_2</t>
  </si>
  <si>
    <t>agerec3_3</t>
  </si>
  <si>
    <t>Party Letter</t>
  </si>
  <si>
    <t xml:space="preserve">2012 </t>
  </si>
  <si>
    <t>Union membership</t>
  </si>
  <si>
    <t>CSES</t>
  </si>
  <si>
    <t>Value</t>
  </si>
  <si>
    <t>year2</t>
  </si>
  <si>
    <t>(mean) Education: Primary</t>
  </si>
  <si>
    <t>(mean) Education: Secondary</t>
  </si>
  <si>
    <t>(mean) Education: Tertiary</t>
  </si>
  <si>
    <t>geduc</t>
  </si>
  <si>
    <t>ginc</t>
  </si>
  <si>
    <t>agerec</t>
  </si>
  <si>
    <t>Bottom 50%</t>
  </si>
  <si>
    <t>Middle 40%</t>
  </si>
  <si>
    <t>Top 10%</t>
  </si>
  <si>
    <t>Woman</t>
  </si>
  <si>
    <t>Man</t>
  </si>
  <si>
    <t>60+</t>
  </si>
  <si>
    <t>Not union member</t>
  </si>
  <si>
    <t>Union member</t>
  </si>
  <si>
    <t>Single</t>
  </si>
  <si>
    <t>Married / Partner</t>
  </si>
  <si>
    <t>left</t>
  </si>
  <si>
    <t>other</t>
  </si>
  <si>
    <t>wealth</t>
  </si>
  <si>
    <t xml:space="preserve">2000 </t>
  </si>
  <si>
    <t>Gender</t>
  </si>
  <si>
    <t>Employment status: Employed</t>
  </si>
  <si>
    <t>Employment status: Unemployed</t>
  </si>
  <si>
    <t>Employment status: Inactive</t>
  </si>
  <si>
    <t>Marital status</t>
  </si>
  <si>
    <t>Religion: No religion</t>
  </si>
  <si>
    <t>Religion: Christian</t>
  </si>
  <si>
    <t>Religion: Buddhist / Taoist / Other</t>
  </si>
  <si>
    <t>1998</t>
  </si>
  <si>
    <t>2000</t>
  </si>
  <si>
    <t>2004</t>
  </si>
  <si>
    <t>2012</t>
  </si>
  <si>
    <t>2016</t>
  </si>
  <si>
    <t>Comparative Study of Electoral Systems</t>
  </si>
  <si>
    <t>Quintile of inc</t>
  </si>
  <si>
    <t>Q1</t>
  </si>
  <si>
    <t>Q2</t>
  </si>
  <si>
    <t>Q3</t>
  </si>
  <si>
    <t>Q4</t>
  </si>
  <si>
    <t>Q5</t>
  </si>
  <si>
    <t>(mean) Religion: No religion</t>
  </si>
  <si>
    <t>(mean) Religion: Christian</t>
  </si>
  <si>
    <t>(mean) Religion: Buddhist / Taoist / Other</t>
  </si>
  <si>
    <t>(mean) Age: 20-40</t>
  </si>
  <si>
    <t>(mean) Age: 40-60</t>
  </si>
  <si>
    <t>(mean) Age: 60+</t>
  </si>
  <si>
    <t>qinc</t>
  </si>
  <si>
    <t>20-40</t>
  </si>
  <si>
    <t>40-60</t>
  </si>
  <si>
    <t>Employed</t>
  </si>
  <si>
    <t>Inactive</t>
  </si>
  <si>
    <t>No religion</t>
  </si>
  <si>
    <t>Christian</t>
  </si>
  <si>
    <t>Buddhist / Taoist / Other</t>
  </si>
  <si>
    <t>religion1_1</t>
  </si>
  <si>
    <t>religion1_2</t>
  </si>
  <si>
    <t>religion1_3</t>
  </si>
  <si>
    <t>religion2_1</t>
  </si>
  <si>
    <t>religion2_2</t>
  </si>
  <si>
    <t>religion2_3</t>
  </si>
  <si>
    <t>religion3_1</t>
  </si>
  <si>
    <t>religion3_2</t>
  </si>
  <si>
    <t>religion3_3</t>
  </si>
  <si>
    <t>marital_1</t>
  </si>
  <si>
    <t>marital_2</t>
  </si>
  <si>
    <t>marital_3</t>
  </si>
  <si>
    <t>age3</t>
  </si>
  <si>
    <t>30-39</t>
  </si>
  <si>
    <t>18-29</t>
  </si>
  <si>
    <t>70+</t>
  </si>
  <si>
    <t>50-59</t>
  </si>
  <si>
    <t>40-49</t>
  </si>
  <si>
    <t>60-69</t>
  </si>
  <si>
    <t>age31_1</t>
  </si>
  <si>
    <t>age31_2</t>
  </si>
  <si>
    <t>age31_3</t>
  </si>
  <si>
    <t>age32_1</t>
  </si>
  <si>
    <t>age32_2</t>
  </si>
  <si>
    <t>age32_3</t>
  </si>
  <si>
    <t>age33_1</t>
  </si>
  <si>
    <t>age33_2</t>
  </si>
  <si>
    <t>age33_3</t>
  </si>
  <si>
    <t>age34_1</t>
  </si>
  <si>
    <t>age34_2</t>
  </si>
  <si>
    <t>age34_3</t>
  </si>
  <si>
    <t>age35_1</t>
  </si>
  <si>
    <t>age35_2</t>
  </si>
  <si>
    <t>age35_3</t>
  </si>
  <si>
    <t>age36_1</t>
  </si>
  <si>
    <t>age36_2</t>
  </si>
  <si>
    <t>age36_3</t>
  </si>
  <si>
    <r>
      <rPr>
        <b/>
        <sz val="11"/>
        <rFont val="Arial"/>
        <family val="2"/>
      </rPr>
      <t>Source</t>
    </r>
    <r>
      <rPr>
        <sz val="11"/>
        <rFont val="Arial"/>
        <family val="2"/>
      </rPr>
      <t xml:space="preserve">: authors' elaboration.
</t>
    </r>
    <r>
      <rPr>
        <b/>
        <sz val="11"/>
        <rFont val="Arial"/>
        <family val="2"/>
      </rPr>
      <t>Note</t>
    </r>
    <r>
      <rPr>
        <sz val="11"/>
        <rFont val="Arial"/>
        <family val="2"/>
      </rPr>
      <t>: the table shows the surveys used in the chapter, the source from which these surveys can be obtained, and the sample size of each survey. CSES: Comparative Study of Electoral System.</t>
    </r>
  </si>
  <si>
    <r>
      <rPr>
        <b/>
        <sz val="11"/>
        <rFont val="Arial"/>
        <family val="2"/>
      </rPr>
      <t>Source</t>
    </r>
    <r>
      <rPr>
        <sz val="11"/>
        <rFont val="Arial"/>
        <family val="2"/>
      </rPr>
      <t xml:space="preserve">: authors' computations using Hong Kong political attitudes surveys.
</t>
    </r>
    <r>
      <rPr>
        <b/>
        <sz val="11"/>
        <rFont val="Arial"/>
        <family val="2"/>
      </rPr>
      <t>Note</t>
    </r>
    <r>
      <rPr>
        <sz val="11"/>
        <rFont val="Arial"/>
        <family val="2"/>
      </rPr>
      <t>: the table shows descriptive statistics by year for selected available variables.</t>
    </r>
  </si>
  <si>
    <t>The composition of the electorate by education</t>
  </si>
  <si>
    <t>The composition of the electorate by age</t>
  </si>
  <si>
    <t>Survey data sources</t>
  </si>
  <si>
    <t>Complete descriptive statistics</t>
  </si>
  <si>
    <t>Figure C1</t>
  </si>
  <si>
    <t>Figure C2</t>
  </si>
  <si>
    <t>Figure C3</t>
  </si>
  <si>
    <t>Figure C4</t>
  </si>
  <si>
    <t>Figure C5</t>
  </si>
  <si>
    <t>Figure C6</t>
  </si>
  <si>
    <t>Figure C7</t>
  </si>
  <si>
    <t>Figure C8</t>
  </si>
  <si>
    <t>Figure C9</t>
  </si>
  <si>
    <t>Figure C10</t>
  </si>
  <si>
    <t>Figure C11</t>
  </si>
  <si>
    <t>Figure C12</t>
  </si>
  <si>
    <t>Figure C13</t>
  </si>
  <si>
    <t>Figure C14</t>
  </si>
  <si>
    <t>Figure C15</t>
  </si>
  <si>
    <t>Figure C16</t>
  </si>
  <si>
    <t>Figure C17</t>
  </si>
  <si>
    <t>Figure C18</t>
  </si>
  <si>
    <t>Figure C19</t>
  </si>
  <si>
    <t>Figure C20</t>
  </si>
  <si>
    <t>Figure C21</t>
  </si>
  <si>
    <t>Figure C22</t>
  </si>
  <si>
    <t>Figure C23</t>
  </si>
  <si>
    <t>Figure C24</t>
  </si>
  <si>
    <t>Figure C25</t>
  </si>
  <si>
    <t>Figure C26</t>
  </si>
  <si>
    <t>Figure C27</t>
  </si>
  <si>
    <t>Figure C28</t>
  </si>
  <si>
    <t>Table C1</t>
  </si>
  <si>
    <t>Table C2</t>
  </si>
  <si>
    <t>Vote for pro-democracy camp by education level</t>
  </si>
  <si>
    <t>Vote for pro-democracy camp by education group</t>
  </si>
  <si>
    <t>Vote for pro-democracy camp by income quintile</t>
  </si>
  <si>
    <t>Vote for pro-democracy camp by income group</t>
  </si>
  <si>
    <t>Vote for pro-democracy camp by union membership</t>
  </si>
  <si>
    <t>Vote for pro-democracy camp by gender</t>
  </si>
  <si>
    <t>Vote for pro-democracy camp by religion</t>
  </si>
  <si>
    <t>Vote for pro-democracy camp by employment status</t>
  </si>
  <si>
    <t>Vote for pro-democracy camp by marital status</t>
  </si>
  <si>
    <t>Vote for pro-democracy camp among university graduates</t>
  </si>
  <si>
    <t>Vote for pro-democracy camp among union members</t>
  </si>
  <si>
    <t>Vote for pro-democracy camp among women</t>
  </si>
  <si>
    <t>Vote for pro-democracy camp among non-single voters</t>
  </si>
  <si>
    <t>Table C2 - Complete descriptive statistics by year</t>
  </si>
  <si>
    <t>Table C1 - Survey data sources</t>
  </si>
  <si>
    <t>Vote for pro-democracy camp among top income earners</t>
  </si>
  <si>
    <t>Vote for pro-democracy camp among Christians</t>
  </si>
  <si>
    <t>Appendix figures - Structure of the Hong Kong population</t>
  </si>
  <si>
    <t>Appendix figures - Structure of the vote for the pro-democracy camp</t>
  </si>
  <si>
    <t>Appendix tables</t>
  </si>
  <si>
    <t>Main figures and tables</t>
  </si>
  <si>
    <t>Election results in Hong Kong, 1991-2016</t>
  </si>
  <si>
    <t>v1</t>
  </si>
  <si>
    <t/>
  </si>
  <si>
    <t>Age: 18-29</t>
  </si>
  <si>
    <t>Age: 30-39</t>
  </si>
  <si>
    <t>Age: 40-49</t>
  </si>
  <si>
    <t>Age: 50-59</t>
  </si>
  <si>
    <t>Age: 60-69</t>
  </si>
  <si>
    <t>Age: 70+</t>
  </si>
  <si>
    <t>Income quintile: 1</t>
  </si>
  <si>
    <t>Income quintile: 2</t>
  </si>
  <si>
    <t>Income quintile: 3</t>
  </si>
  <si>
    <t>Income quintile: 4</t>
  </si>
  <si>
    <t>Income quintile: 5</t>
  </si>
  <si>
    <t>Gender: Man</t>
  </si>
  <si>
    <t>Marital status: Married / Partner</t>
  </si>
  <si>
    <t>Union membership: Yes</t>
  </si>
  <si>
    <t>Constant</t>
  </si>
  <si>
    <t>R-squared</t>
  </si>
  <si>
    <t>* p&lt;0.10, ** p&lt;0.05, *** p&lt;0.01</t>
  </si>
  <si>
    <t>v2</t>
  </si>
  <si>
    <t>(1)</t>
  </si>
  <si>
    <t>(baseline)</t>
  </si>
  <si>
    <t>(.)</t>
  </si>
  <si>
    <t>0.090*</t>
  </si>
  <si>
    <t>(0.051)</t>
  </si>
  <si>
    <t>0.048</t>
  </si>
  <si>
    <t>(0.053)</t>
  </si>
  <si>
    <t>0.037</t>
  </si>
  <si>
    <t>(0.060)</t>
  </si>
  <si>
    <t>-0.167**</t>
  </si>
  <si>
    <t>(0.070)</t>
  </si>
  <si>
    <t>-0.242***</t>
  </si>
  <si>
    <t>(0.078)</t>
  </si>
  <si>
    <t>0.062*</t>
  </si>
  <si>
    <t>(0.035)</t>
  </si>
  <si>
    <t>0.158***</t>
  </si>
  <si>
    <t>(0.049)</t>
  </si>
  <si>
    <t>0.032</t>
  </si>
  <si>
    <t>(0.044)</t>
  </si>
  <si>
    <t>0.006</t>
  </si>
  <si>
    <t>0.030</t>
  </si>
  <si>
    <t>(0.045)</t>
  </si>
  <si>
    <t>0.046</t>
  </si>
  <si>
    <t>-0.049</t>
  </si>
  <si>
    <t>(0.030)</t>
  </si>
  <si>
    <t>0.067**</t>
  </si>
  <si>
    <t>(0.033)</t>
  </si>
  <si>
    <t>-0.062</t>
  </si>
  <si>
    <t>(0.042)</t>
  </si>
  <si>
    <t>-0.004</t>
  </si>
  <si>
    <t>-0.073</t>
  </si>
  <si>
    <t>(0.050)</t>
  </si>
  <si>
    <t>-0.124***</t>
  </si>
  <si>
    <t>0.683***</t>
  </si>
  <si>
    <t>(0.058)</t>
  </si>
  <si>
    <t>0.09</t>
  </si>
  <si>
    <t>v3</t>
  </si>
  <si>
    <t>(2)</t>
  </si>
  <si>
    <t>0.066</t>
  </si>
  <si>
    <t>(0.076)</t>
  </si>
  <si>
    <t>0.027</t>
  </si>
  <si>
    <t>(0.077)</t>
  </si>
  <si>
    <t>0.050</t>
  </si>
  <si>
    <t>(0.086)</t>
  </si>
  <si>
    <t>0.105</t>
  </si>
  <si>
    <t>(0.108)</t>
  </si>
  <si>
    <t>-0.056</t>
  </si>
  <si>
    <t>(0.131)</t>
  </si>
  <si>
    <t>(0.052)</t>
  </si>
  <si>
    <t>0.182**</t>
  </si>
  <si>
    <t>(0.085)</t>
  </si>
  <si>
    <t>0.011</t>
  </si>
  <si>
    <t>(0.068)</t>
  </si>
  <si>
    <t>0.002</t>
  </si>
  <si>
    <t>0.033</t>
  </si>
  <si>
    <t>-0.033</t>
  </si>
  <si>
    <t>(0.043)</t>
  </si>
  <si>
    <t>-0.077</t>
  </si>
  <si>
    <t>-0.051</t>
  </si>
  <si>
    <t>(0.056)</t>
  </si>
  <si>
    <t>0.179***</t>
  </si>
  <si>
    <t>-0.020</t>
  </si>
  <si>
    <t>(0.066)</t>
  </si>
  <si>
    <t>-0.213***</t>
  </si>
  <si>
    <t>(0.069)</t>
  </si>
  <si>
    <t>0.594***</t>
  </si>
  <si>
    <t>(0.092)</t>
  </si>
  <si>
    <t>0.07</t>
  </si>
  <si>
    <t>v4</t>
  </si>
  <si>
    <t>(3)</t>
  </si>
  <si>
    <t>-0.012</t>
  </si>
  <si>
    <t>0.057</t>
  </si>
  <si>
    <t>(0.065)</t>
  </si>
  <si>
    <t>-0.172*</t>
  </si>
  <si>
    <t>(0.094)</t>
  </si>
  <si>
    <t>-0.066</t>
  </si>
  <si>
    <t>(0.091)</t>
  </si>
  <si>
    <t>-0.065</t>
  </si>
  <si>
    <t>0.082</t>
  </si>
  <si>
    <t>0.016</t>
  </si>
  <si>
    <t>0.010</t>
  </si>
  <si>
    <t>(0.067)</t>
  </si>
  <si>
    <t>0.021</t>
  </si>
  <si>
    <t>(0.040)</t>
  </si>
  <si>
    <t>0.035</t>
  </si>
  <si>
    <t>(0.046)</t>
  </si>
  <si>
    <t>-0.094*</t>
  </si>
  <si>
    <t>0.076</t>
  </si>
  <si>
    <t>(0.054)</t>
  </si>
  <si>
    <t>-0.207***</t>
  </si>
  <si>
    <t>(0.059)</t>
  </si>
  <si>
    <t>0.671***</t>
  </si>
  <si>
    <t>(0.079)</t>
  </si>
  <si>
    <t>v5</t>
  </si>
  <si>
    <t>(4)</t>
  </si>
  <si>
    <t>-0.041</t>
  </si>
  <si>
    <t>-0.097</t>
  </si>
  <si>
    <t>(0.061)</t>
  </si>
  <si>
    <t>-0.185***</t>
  </si>
  <si>
    <t>(0.063)</t>
  </si>
  <si>
    <t>0.095**</t>
  </si>
  <si>
    <t>(0.041)</t>
  </si>
  <si>
    <t>0.005</t>
  </si>
  <si>
    <t>(0.048)</t>
  </si>
  <si>
    <t>0.009</t>
  </si>
  <si>
    <t>(0.057)</t>
  </si>
  <si>
    <t>0.151**</t>
  </si>
  <si>
    <t>(0.032)</t>
  </si>
  <si>
    <t>-0.030</t>
  </si>
  <si>
    <t>-0.223***</t>
  </si>
  <si>
    <t>0.114***</t>
  </si>
  <si>
    <t>-0.024</t>
  </si>
  <si>
    <t>-0.142**</t>
  </si>
  <si>
    <t>0.709***</t>
  </si>
  <si>
    <t>0.13</t>
  </si>
  <si>
    <t>v6</t>
  </si>
  <si>
    <t>(5)</t>
  </si>
  <si>
    <t>0.007</t>
  </si>
  <si>
    <t>(0.071)</t>
  </si>
  <si>
    <t>-0.050</t>
  </si>
  <si>
    <t>(0.088)</t>
  </si>
  <si>
    <t>-0.085</t>
  </si>
  <si>
    <t>(0.087)</t>
  </si>
  <si>
    <t>-0.135</t>
  </si>
  <si>
    <t>-0.148</t>
  </si>
  <si>
    <t>(0.111)</t>
  </si>
  <si>
    <t>-0.017</t>
  </si>
  <si>
    <t>0.134**</t>
  </si>
  <si>
    <t>-0.046</t>
  </si>
  <si>
    <t>(0.080)</t>
  </si>
  <si>
    <t>-0.026</t>
  </si>
  <si>
    <t>(0.081)</t>
  </si>
  <si>
    <t>-0.005</t>
  </si>
  <si>
    <t>(0.084)</t>
  </si>
  <si>
    <t>-0.031</t>
  </si>
  <si>
    <t>(0.039)</t>
  </si>
  <si>
    <t>-0.101**</t>
  </si>
  <si>
    <t>-0.228***</t>
  </si>
  <si>
    <t>0.058</t>
  </si>
  <si>
    <t>-0.060</t>
  </si>
  <si>
    <t>0.061</t>
  </si>
  <si>
    <t>0.837***</t>
  </si>
  <si>
    <t>0.16</t>
  </si>
  <si>
    <t>v7</t>
  </si>
  <si>
    <t>(6)</t>
  </si>
  <si>
    <t>1998-2016</t>
  </si>
  <si>
    <t>0.055*</t>
  </si>
  <si>
    <t>(0.029)</t>
  </si>
  <si>
    <t>0.014</t>
  </si>
  <si>
    <t>-0.040</t>
  </si>
  <si>
    <t>(0.031)</t>
  </si>
  <si>
    <t>-0.126***</t>
  </si>
  <si>
    <t>(0.036)</t>
  </si>
  <si>
    <t>-0.190***</t>
  </si>
  <si>
    <t>-0.002</t>
  </si>
  <si>
    <t>(0.021)</t>
  </si>
  <si>
    <t>0.055**</t>
  </si>
  <si>
    <t>(0.026)</t>
  </si>
  <si>
    <t>0.003</t>
  </si>
  <si>
    <t>(0.028)</t>
  </si>
  <si>
    <t>0.008</t>
  </si>
  <si>
    <t>0.019</t>
  </si>
  <si>
    <t>0.039</t>
  </si>
  <si>
    <t>-0.009</t>
  </si>
  <si>
    <t>(0.017)</t>
  </si>
  <si>
    <t>-0.018</t>
  </si>
  <si>
    <t>(0.020)</t>
  </si>
  <si>
    <t>-0.130***</t>
  </si>
  <si>
    <t>(0.022)</t>
  </si>
  <si>
    <t>0.083***</t>
  </si>
  <si>
    <t>-0.013</t>
  </si>
  <si>
    <t>(0.027)</t>
  </si>
  <si>
    <t>-0.119***</t>
  </si>
  <si>
    <t>0.730***</t>
  </si>
  <si>
    <r>
      <t>Source</t>
    </r>
    <r>
      <rPr>
        <sz val="12"/>
        <color theme="1"/>
        <rFont val="Arial"/>
        <family val="2"/>
      </rPr>
      <t xml:space="preserve">: authors' computations using Hong Kong political attitudes surveys.
</t>
    </r>
    <r>
      <rPr>
        <b/>
        <sz val="12"/>
        <color theme="1"/>
        <rFont val="Arial"/>
        <family val="2"/>
      </rPr>
      <t>Note</t>
    </r>
    <r>
      <rPr>
        <sz val="12"/>
        <color theme="1"/>
        <rFont val="Arial"/>
        <family val="2"/>
      </rPr>
      <t>: the table shows the results of a multivariate regression assessing the determinants of support for the pro-democracy camp by year.</t>
    </r>
  </si>
  <si>
    <t>Table D5 - Determinants of the vote for the pro-democracy camp</t>
  </si>
  <si>
    <t>Table C3 - Determinants of the vote for the pro-democracy camp, 1998-2016</t>
  </si>
  <si>
    <r>
      <rPr>
        <b/>
        <sz val="12"/>
        <color theme="1"/>
        <rFont val="Arial"/>
        <family val="2"/>
      </rPr>
      <t>Source</t>
    </r>
    <r>
      <rPr>
        <sz val="12"/>
        <color theme="1"/>
        <rFont val="Arial"/>
        <family val="2"/>
      </rPr>
      <t xml:space="preserve">: authors' computations using Hong Kong political attitudes surveys.
</t>
    </r>
    <r>
      <rPr>
        <b/>
        <sz val="12"/>
        <color theme="1"/>
        <rFont val="Arial"/>
        <family val="2"/>
      </rPr>
      <t>Note</t>
    </r>
    <r>
      <rPr>
        <sz val="12"/>
        <color theme="1"/>
        <rFont val="Arial"/>
        <family val="2"/>
      </rPr>
      <t>: the table shows the results of a multivariate regression assessing the determinants of support for the pro-democracy camp by year, and over the entire period studied.</t>
    </r>
  </si>
  <si>
    <t>Table C3</t>
  </si>
  <si>
    <t>Determinants of the vote for the pro-democracy camp</t>
  </si>
  <si>
    <t>ctrbirth</t>
  </si>
  <si>
    <t>Hong Kong</t>
  </si>
  <si>
    <t>China / Other</t>
  </si>
  <si>
    <t>Education</t>
  </si>
  <si>
    <t>Age</t>
  </si>
  <si>
    <t>Income quintile</t>
  </si>
  <si>
    <t>Quintile 1</t>
  </si>
  <si>
    <t>Quintile 2</t>
  </si>
  <si>
    <t>Quintile 3</t>
  </si>
  <si>
    <t>Quintile 4</t>
  </si>
  <si>
    <t>Quintile 5</t>
  </si>
  <si>
    <t>Overall population share</t>
  </si>
  <si>
    <t>ctrbirth1_1</t>
  </si>
  <si>
    <t>ctrbirth1_2</t>
  </si>
  <si>
    <t>ctrbirth1_3</t>
  </si>
  <si>
    <t>ctrbirth2_1</t>
  </si>
  <si>
    <t>ctrbirth2_2</t>
  </si>
  <si>
    <t>ctrbirth2_3</t>
  </si>
  <si>
    <t>Born in China</t>
  </si>
  <si>
    <t>Born in Hong Kong</t>
  </si>
  <si>
    <t>variable</t>
  </si>
  <si>
    <t>Do you think yourself as: Hong Konger</t>
  </si>
  <si>
    <t xml:space="preserve">18-25 </t>
  </si>
  <si>
    <t xml:space="preserve">26-35 </t>
  </si>
  <si>
    <t xml:space="preserve">36-45 </t>
  </si>
  <si>
    <t xml:space="preserve">46-55 </t>
  </si>
  <si>
    <t xml:space="preserve">56+ </t>
  </si>
  <si>
    <t>Hong Kong does not have a democratic political system</t>
  </si>
  <si>
    <t>Too many immigrants coming from Mainland China</t>
  </si>
  <si>
    <t>Among top 3 problems: Income inequality</t>
  </si>
  <si>
    <r>
      <rPr>
        <b/>
        <sz val="12"/>
        <color theme="1"/>
        <rFont val="Arial"/>
        <family val="2"/>
      </rPr>
      <t>Source</t>
    </r>
    <r>
      <rPr>
        <sz val="12"/>
        <color theme="1"/>
        <rFont val="Arial"/>
        <family val="2"/>
      </rPr>
      <t xml:space="preserve">: authors' computations based on the Hong Kong Election Study 2015.
</t>
    </r>
    <r>
      <rPr>
        <b/>
        <sz val="12"/>
        <color theme="1"/>
        <rFont val="Arial"/>
        <family val="2"/>
      </rPr>
      <t>Note</t>
    </r>
    <r>
      <rPr>
        <sz val="12"/>
        <color theme="1"/>
        <rFont val="Arial"/>
        <family val="2"/>
      </rPr>
      <t>: the table shows the share of individuals (1) disagreeing or strongly disagreeing that closer integration with Mainland China will benefit Hong Kong (2) thinking themselves as Hong Konger rather than Chinese, Chinese Hong Konger, Hong Kong Chinese, or Other (3) disagreeing or strongly disagreeing that Hong Kong has a democratic political system (4) agreeing or strongly agreeing that Hong Kong has too many immigrants coming from Mainland China  (5) declaring income inequality as one of the three most important problems facing Hong Kong at the present time.</t>
    </r>
  </si>
  <si>
    <t>Figure C29</t>
  </si>
  <si>
    <t>Figure C30</t>
  </si>
  <si>
    <t>Closer integration with Mainland will not benefit Hong Kong</t>
  </si>
  <si>
    <t>Attitudes towards Hong Kong identity, immigration, and integration with China by age, 2015</t>
  </si>
  <si>
    <t>generation</t>
  </si>
  <si>
    <t>1930s</t>
  </si>
  <si>
    <t>1940s</t>
  </si>
  <si>
    <t>1950s</t>
  </si>
  <si>
    <t>1960s</t>
  </si>
  <si>
    <t>1970s</t>
  </si>
  <si>
    <t>1980s</t>
  </si>
  <si>
    <t>1990s</t>
  </si>
  <si>
    <t>.s</t>
  </si>
  <si>
    <t>Table C4 - Attitudes towards identity, immigration, and integration with China by age group, 2015</t>
  </si>
  <si>
    <t>Table C4</t>
  </si>
  <si>
    <r>
      <rPr>
        <b/>
        <sz val="11"/>
        <color theme="1"/>
        <rFont val="Arial"/>
        <family val="2"/>
      </rPr>
      <t>Source</t>
    </r>
    <r>
      <rPr>
        <sz val="11"/>
        <color theme="1"/>
        <rFont val="Arial"/>
        <family val="2"/>
      </rPr>
      <t xml:space="preserve">: authors' computations using Hong Kong political attitudes surveys.
</t>
    </r>
    <r>
      <rPr>
        <b/>
        <sz val="11"/>
        <color theme="1"/>
        <rFont val="Arial"/>
        <family val="2"/>
      </rPr>
      <t>Note</t>
    </r>
    <r>
      <rPr>
        <sz val="11"/>
        <color theme="1"/>
        <rFont val="Arial"/>
        <family val="2"/>
      </rPr>
      <t>: the table show the composition of the Hong Kong population decomposed by location of birth in 2016. The share of the electorate born in Hong Kong was about 71%; 15% of them were primary educated, as compared to 44% of individuals born in China.</t>
    </r>
  </si>
  <si>
    <t>Mainland China</t>
  </si>
  <si>
    <t>Table C5</t>
  </si>
  <si>
    <t>Vote for pro-democracy camp by location of birth</t>
  </si>
  <si>
    <t>Vote for pro-democracy camp among top-income and highest-educated voters</t>
  </si>
  <si>
    <t>Figure C9b</t>
  </si>
  <si>
    <t>The mainlander-native cleavage in Hong Kong</t>
  </si>
  <si>
    <t>The rise of generational cleavages in Hong Kong</t>
  </si>
  <si>
    <t>Figure C10b</t>
  </si>
  <si>
    <t>Vote for pro-democracy camp by age group</t>
  </si>
  <si>
    <t>The composition of income quintiles by education level, 2016</t>
  </si>
  <si>
    <t>The composition of income quintiles by education level, 1998</t>
  </si>
  <si>
    <t>Vote for the pro-democracy camp by decade of birth</t>
  </si>
  <si>
    <t>Vote for pro-democracy among top-income and highest-educated voters</t>
  </si>
  <si>
    <t>Vote for pro-democracy camp by place of birth and age</t>
  </si>
  <si>
    <t>Vote for pro-democracy camp by place of birth and education</t>
  </si>
  <si>
    <t>Structure of the electorate by place of birth</t>
  </si>
  <si>
    <t>Table C5 - Structure of the Hong Kong population by place of birth, 2016</t>
  </si>
  <si>
    <t>Vote for pro-democracy camp among highest-educated voters</t>
  </si>
  <si>
    <t>Vote for pro-democracy camp among lowest-educated voters</t>
  </si>
  <si>
    <t>Gender : Man</t>
  </si>
  <si>
    <t>Marital status : Married / With partner</t>
  </si>
  <si>
    <t>Union membership : Yes</t>
  </si>
  <si>
    <t>Place of birth: China</t>
  </si>
  <si>
    <t>Place of birth: Hong Kong</t>
  </si>
  <si>
    <t>Place of birth: Other</t>
  </si>
  <si>
    <t>Chapter 13. "Inequality, Identity, and the Structure of Political Cleavages in
South Korea, Taiwan, and Hong Kong, 1996-2016"
Carmen DURRER DE LA SOTA, Amory GETHIN
Appendix C - Hong Kong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</si>
</sst>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25">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1" xfId="1" applyNumberFormat="1" applyFont="1" applyBorder="1"/>
    <xf numFmtId="9" fontId="4" fillId="0" borderId="12" xfId="1" applyNumberFormat="1" applyFont="1" applyBorder="1"/>
    <xf numFmtId="9" fontId="4" fillId="0" borderId="13" xfId="1" applyNumberFormat="1" applyFont="1" applyBorder="1"/>
    <xf numFmtId="0" fontId="4" fillId="0" borderId="4" xfId="0" applyFont="1" applyBorder="1"/>
    <xf numFmtId="0" fontId="4" fillId="0" borderId="11" xfId="0" applyFont="1" applyBorder="1"/>
    <xf numFmtId="0" fontId="4" fillId="0" borderId="12" xfId="0" applyFont="1" applyBorder="1"/>
    <xf numFmtId="0" fontId="2" fillId="0" borderId="0" xfId="0" applyFont="1"/>
    <xf numFmtId="0" fontId="2" fillId="3" borderId="4" xfId="0" applyFont="1" applyFill="1" applyBorder="1" applyAlignment="1">
      <alignment horizontal="center"/>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2" fillId="4" borderId="7" xfId="0" applyFont="1" applyFill="1" applyBorder="1" applyAlignment="1">
      <alignment horizontal="center"/>
    </xf>
    <xf numFmtId="0" fontId="2" fillId="4" borderId="8" xfId="0" applyFont="1" applyFill="1" applyBorder="1"/>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6" xfId="0" applyFont="1" applyFill="1" applyBorder="1"/>
    <xf numFmtId="0" fontId="2" fillId="6" borderId="14" xfId="0" applyFont="1" applyFill="1" applyBorder="1" applyAlignment="1">
      <alignment horizontal="center"/>
    </xf>
    <xf numFmtId="0" fontId="2" fillId="6" borderId="10" xfId="0" applyFont="1" applyFill="1" applyBorder="1"/>
    <xf numFmtId="0" fontId="2" fillId="0" borderId="0" xfId="0" applyFont="1" applyAlignment="1">
      <alignment horizontal="center"/>
    </xf>
    <xf numFmtId="0" fontId="6" fillId="0" borderId="0" xfId="0" applyFont="1"/>
    <xf numFmtId="0" fontId="6" fillId="0" borderId="11"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13" xfId="0"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2" xfId="0" applyFont="1" applyBorder="1"/>
    <xf numFmtId="0" fontId="6" fillId="0" borderId="0"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0" fillId="0" borderId="0" xfId="0" applyBorder="1"/>
    <xf numFmtId="0" fontId="6" fillId="0" borderId="4" xfId="0" applyFont="1" applyBorder="1"/>
    <xf numFmtId="0" fontId="2" fillId="6" borderId="7" xfId="0" applyFont="1" applyFill="1" applyBorder="1" applyAlignment="1">
      <alignment horizontal="center"/>
    </xf>
    <xf numFmtId="0" fontId="2" fillId="6" borderId="8" xfId="0" applyFont="1" applyFill="1" applyBorder="1"/>
    <xf numFmtId="0" fontId="4" fillId="0" borderId="0" xfId="0" applyFont="1" applyAlignment="1">
      <alignment horizontal="center" vertical="center"/>
    </xf>
    <xf numFmtId="0" fontId="4" fillId="0" borderId="8"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vertical="center"/>
    </xf>
    <xf numFmtId="0" fontId="5" fillId="0" borderId="12" xfId="0" applyFont="1" applyBorder="1"/>
    <xf numFmtId="0" fontId="5" fillId="0" borderId="15" xfId="0" applyFont="1" applyBorder="1" applyAlignment="1">
      <alignment vertical="center"/>
    </xf>
    <xf numFmtId="9" fontId="4" fillId="0" borderId="2" xfId="0" applyNumberFormat="1" applyFont="1" applyBorder="1" applyAlignment="1">
      <alignment horizontal="center" vertical="center"/>
    </xf>
    <xf numFmtId="9" fontId="4"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xf numFmtId="0" fontId="6" fillId="0" borderId="7" xfId="0" applyFont="1" applyBorder="1" applyAlignment="1">
      <alignment vertical="center"/>
    </xf>
    <xf numFmtId="9" fontId="6" fillId="0" borderId="0" xfId="1" applyFont="1" applyBorder="1" applyAlignment="1">
      <alignment horizontal="center" vertical="center"/>
    </xf>
    <xf numFmtId="9" fontId="6" fillId="0" borderId="8" xfId="1" applyFont="1" applyBorder="1" applyAlignment="1">
      <alignment horizontal="center" vertical="center"/>
    </xf>
    <xf numFmtId="0" fontId="6" fillId="0" borderId="14" xfId="0" applyFont="1" applyBorder="1" applyAlignment="1">
      <alignment vertical="center"/>
    </xf>
    <xf numFmtId="9" fontId="6" fillId="0" borderId="9" xfId="1" applyFont="1" applyBorder="1" applyAlignment="1">
      <alignment horizontal="center" vertical="center"/>
    </xf>
    <xf numFmtId="9" fontId="6" fillId="0" borderId="10" xfId="1"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6" fillId="0" borderId="14" xfId="0" applyFont="1" applyBorder="1" applyAlignment="1">
      <alignment horizontal="left"/>
    </xf>
    <xf numFmtId="0" fontId="6" fillId="0" borderId="9" xfId="0" applyFont="1" applyBorder="1" applyAlignment="1">
      <alignment horizontal="left"/>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7" fillId="0" borderId="0" xfId="0" applyFont="1" applyBorder="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chartsheet" Target="chartsheets/sheet25.xml"/><Relationship Id="rId39" Type="http://schemas.openxmlformats.org/officeDocument/2006/relationships/worksheet" Target="worksheets/sheet6.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worksheet" Target="worksheets/sheet8.xml"/><Relationship Id="rId47" Type="http://schemas.openxmlformats.org/officeDocument/2006/relationships/worksheet" Target="worksheets/sheet13.xml"/><Relationship Id="rId50" Type="http://schemas.openxmlformats.org/officeDocument/2006/relationships/worksheet" Target="worksheets/sheet16.xml"/><Relationship Id="rId55" Type="http://schemas.openxmlformats.org/officeDocument/2006/relationships/sharedStrings" Target="sharedString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worksheet" Target="worksheets/sheet4.xml"/><Relationship Id="rId40" Type="http://schemas.openxmlformats.org/officeDocument/2006/relationships/chartsheet" Target="chartsheets/sheet34.xml"/><Relationship Id="rId45" Type="http://schemas.openxmlformats.org/officeDocument/2006/relationships/worksheet" Target="worksheets/sheet11.xml"/><Relationship Id="rId53" Type="http://schemas.openxmlformats.org/officeDocument/2006/relationships/theme" Target="theme/theme1.xml"/><Relationship Id="rId5" Type="http://schemas.openxmlformats.org/officeDocument/2006/relationships/chartsheet" Target="chartsheets/sheet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chartsheet" Target="chartsheets/sheet30.xml"/><Relationship Id="rId44" Type="http://schemas.openxmlformats.org/officeDocument/2006/relationships/worksheet" Target="worksheets/sheet10.xml"/><Relationship Id="rId52" Type="http://schemas.openxmlformats.org/officeDocument/2006/relationships/worksheet" Target="worksheets/sheet18.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worksheet" Target="worksheets/sheet2.xml"/><Relationship Id="rId43" Type="http://schemas.openxmlformats.org/officeDocument/2006/relationships/worksheet" Target="worksheets/sheet9.xml"/><Relationship Id="rId48" Type="http://schemas.openxmlformats.org/officeDocument/2006/relationships/worksheet" Target="worksheets/sheet14.xml"/><Relationship Id="rId56" Type="http://schemas.openxmlformats.org/officeDocument/2006/relationships/calcChain" Target="calcChain.xml"/><Relationship Id="rId8" Type="http://schemas.openxmlformats.org/officeDocument/2006/relationships/chartsheet" Target="chartsheets/sheet7.xml"/><Relationship Id="rId51" Type="http://schemas.openxmlformats.org/officeDocument/2006/relationships/worksheet" Target="worksheets/sheet17.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worksheet" Target="worksheets/sheet5.xml"/><Relationship Id="rId46" Type="http://schemas.openxmlformats.org/officeDocument/2006/relationships/worksheet" Target="worksheets/sheet12.xml"/><Relationship Id="rId20" Type="http://schemas.openxmlformats.org/officeDocument/2006/relationships/chartsheet" Target="chartsheets/sheet19.xml"/><Relationship Id="rId41" Type="http://schemas.openxmlformats.org/officeDocument/2006/relationships/worksheet" Target="worksheets/sheet7.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worksheet" Target="worksheets/sheet3.xml"/><Relationship Id="rId49" Type="http://schemas.openxmlformats.org/officeDocument/2006/relationships/worksheet" Target="worksheets/sheet1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a:t>
            </a:r>
            <a:r>
              <a:rPr lang="en-US" sz="1800" b="1" baseline="0"/>
              <a:t> C1 - </a:t>
            </a:r>
            <a:r>
              <a:rPr lang="en-US" sz="1800" b="1"/>
              <a:t>Election results in Hong</a:t>
            </a:r>
            <a:r>
              <a:rPr lang="en-US" sz="1800" b="1" baseline="0"/>
              <a:t> Kong</a:t>
            </a:r>
            <a:r>
              <a:rPr lang="en-US" sz="1800" b="1"/>
              <a:t>, 1991-2016</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Pro-democracy camp / Localists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r_elec!$A$2:$A$9</c:f>
              <c:numCache>
                <c:formatCode>General</c:formatCode>
                <c:ptCount val="8"/>
                <c:pt idx="0">
                  <c:v>1991</c:v>
                </c:pt>
                <c:pt idx="1">
                  <c:v>1995</c:v>
                </c:pt>
                <c:pt idx="2">
                  <c:v>1998</c:v>
                </c:pt>
                <c:pt idx="3">
                  <c:v>2000</c:v>
                </c:pt>
                <c:pt idx="4">
                  <c:v>2004</c:v>
                </c:pt>
                <c:pt idx="5">
                  <c:v>2008</c:v>
                </c:pt>
                <c:pt idx="6">
                  <c:v>2012</c:v>
                </c:pt>
                <c:pt idx="7">
                  <c:v>2016</c:v>
                </c:pt>
              </c:numCache>
            </c:numRef>
          </c:cat>
          <c:val>
            <c:numRef>
              <c:f>r_elec!$B$2:$B$9</c:f>
              <c:numCache>
                <c:formatCode>General</c:formatCode>
                <c:ptCount val="8"/>
                <c:pt idx="0">
                  <c:v>0.61640000000000006</c:v>
                </c:pt>
                <c:pt idx="1">
                  <c:v>0.61130000000000007</c:v>
                </c:pt>
                <c:pt idx="2">
                  <c:v>0.66349999999999998</c:v>
                </c:pt>
                <c:pt idx="3">
                  <c:v>0.60549999999999993</c:v>
                </c:pt>
                <c:pt idx="4">
                  <c:v>0.62440000000000007</c:v>
                </c:pt>
                <c:pt idx="5">
                  <c:v>0.59509999999999996</c:v>
                </c:pt>
                <c:pt idx="6">
                  <c:v>0.56230000000000002</c:v>
                </c:pt>
                <c:pt idx="7">
                  <c:v>0.56490000000000007</c:v>
                </c:pt>
              </c:numCache>
            </c:numRef>
          </c:val>
          <c:smooth val="0"/>
          <c:extLst xmlns:c16r2="http://schemas.microsoft.com/office/drawing/2015/06/chart">
            <c:ext xmlns:c16="http://schemas.microsoft.com/office/drawing/2014/chart" uri="{C3380CC4-5D6E-409C-BE32-E72D297353CC}">
              <c16:uniqueId val="{00000001-AD06-4EED-A3E6-28AFE5BBB69D}"/>
            </c:ext>
          </c:extLst>
        </c:ser>
        <c:ser>
          <c:idx val="1"/>
          <c:order val="1"/>
          <c:tx>
            <c:v>Pro-Beijing camp</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r_elec!$A$2:$A$9</c:f>
              <c:numCache>
                <c:formatCode>General</c:formatCode>
                <c:ptCount val="8"/>
                <c:pt idx="0">
                  <c:v>1991</c:v>
                </c:pt>
                <c:pt idx="1">
                  <c:v>1995</c:v>
                </c:pt>
                <c:pt idx="2">
                  <c:v>1998</c:v>
                </c:pt>
                <c:pt idx="3">
                  <c:v>2000</c:v>
                </c:pt>
                <c:pt idx="4">
                  <c:v>2004</c:v>
                </c:pt>
                <c:pt idx="5">
                  <c:v>2008</c:v>
                </c:pt>
                <c:pt idx="6">
                  <c:v>2012</c:v>
                </c:pt>
                <c:pt idx="7">
                  <c:v>2016</c:v>
                </c:pt>
              </c:numCache>
            </c:numRef>
          </c:cat>
          <c:val>
            <c:numRef>
              <c:f>r_elec!$D$2:$D$9</c:f>
              <c:numCache>
                <c:formatCode>General</c:formatCode>
                <c:ptCount val="8"/>
                <c:pt idx="0">
                  <c:v>0.15229999999999999</c:v>
                </c:pt>
                <c:pt idx="1">
                  <c:v>0.317</c:v>
                </c:pt>
                <c:pt idx="2">
                  <c:v>0.30380000000000001</c:v>
                </c:pt>
                <c:pt idx="3">
                  <c:v>0.3493</c:v>
                </c:pt>
                <c:pt idx="4">
                  <c:v>0.37390000000000001</c:v>
                </c:pt>
                <c:pt idx="5">
                  <c:v>0.39760000000000006</c:v>
                </c:pt>
                <c:pt idx="6">
                  <c:v>0.41339999999999999</c:v>
                </c:pt>
                <c:pt idx="7">
                  <c:v>0.40159999999999996</c:v>
                </c:pt>
              </c:numCache>
            </c:numRef>
          </c:val>
          <c:smooth val="0"/>
          <c:extLst xmlns:c16r2="http://schemas.microsoft.com/office/drawing/2015/06/chart">
            <c:ext xmlns:c16="http://schemas.microsoft.com/office/drawing/2014/chart" uri="{C3380CC4-5D6E-409C-BE32-E72D297353CC}">
              <c16:uniqueId val="{00000003-AD06-4EED-A3E6-28AFE5BBB69D}"/>
            </c:ext>
          </c:extLst>
        </c:ser>
        <c:ser>
          <c:idx val="2"/>
          <c:order val="2"/>
          <c:tx>
            <c:v>Independents / Other parties</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r_elec!$A$2:$A$9</c:f>
              <c:numCache>
                <c:formatCode>General</c:formatCode>
                <c:ptCount val="8"/>
                <c:pt idx="0">
                  <c:v>1991</c:v>
                </c:pt>
                <c:pt idx="1">
                  <c:v>1995</c:v>
                </c:pt>
                <c:pt idx="2">
                  <c:v>1998</c:v>
                </c:pt>
                <c:pt idx="3">
                  <c:v>2000</c:v>
                </c:pt>
                <c:pt idx="4">
                  <c:v>2004</c:v>
                </c:pt>
                <c:pt idx="5">
                  <c:v>2008</c:v>
                </c:pt>
                <c:pt idx="6">
                  <c:v>2012</c:v>
                </c:pt>
                <c:pt idx="7">
                  <c:v>2016</c:v>
                </c:pt>
              </c:numCache>
            </c:numRef>
          </c:cat>
          <c:val>
            <c:numRef>
              <c:f>r_elec!$C$2:$C$9</c:f>
              <c:numCache>
                <c:formatCode>General</c:formatCode>
                <c:ptCount val="8"/>
                <c:pt idx="0">
                  <c:v>0.23129999999999995</c:v>
                </c:pt>
                <c:pt idx="1">
                  <c:v>7.169999999999993E-2</c:v>
                </c:pt>
                <c:pt idx="2">
                  <c:v>3.2700000000000007E-2</c:v>
                </c:pt>
                <c:pt idx="3">
                  <c:v>4.5200000000000073E-2</c:v>
                </c:pt>
                <c:pt idx="4">
                  <c:v>1.6999999999999238E-3</c:v>
                </c:pt>
                <c:pt idx="5">
                  <c:v>7.2999999999999732E-3</c:v>
                </c:pt>
                <c:pt idx="6">
                  <c:v>2.4299999999999988E-2</c:v>
                </c:pt>
                <c:pt idx="7">
                  <c:v>3.3499999999999974E-2</c:v>
                </c:pt>
              </c:numCache>
            </c:numRef>
          </c:val>
          <c:smooth val="0"/>
          <c:extLst xmlns:c16r2="http://schemas.microsoft.com/office/drawing/2015/06/chart">
            <c:ext xmlns:c16="http://schemas.microsoft.com/office/drawing/2014/chart" uri="{C3380CC4-5D6E-409C-BE32-E72D297353CC}">
              <c16:uniqueId val="{00000005-AD06-4EED-A3E6-28AFE5BBB69D}"/>
            </c:ext>
          </c:extLst>
        </c:ser>
        <c:dLbls>
          <c:showLegendKey val="0"/>
          <c:showVal val="0"/>
          <c:showCatName val="0"/>
          <c:showSerName val="0"/>
          <c:showPercent val="0"/>
          <c:showBubbleSize val="0"/>
        </c:dLbls>
        <c:marker val="1"/>
        <c:smooth val="0"/>
        <c:axId val="-1568978272"/>
        <c:axId val="-1568990240"/>
        <c:extLst xmlns:c16r2="http://schemas.microsoft.com/office/drawing/2015/06/chart"/>
      </c:lineChart>
      <c:dateAx>
        <c:axId val="-1568978272"/>
        <c:scaling>
          <c:orientation val="minMax"/>
          <c:max val="2016"/>
          <c:min val="199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0240"/>
        <c:crosses val="autoZero"/>
        <c:auto val="0"/>
        <c:lblOffset val="100"/>
        <c:baseTimeUnit val="days"/>
        <c:majorUnit val="2"/>
        <c:majorTimeUnit val="days"/>
        <c:minorUnit val="1"/>
      </c:dateAx>
      <c:valAx>
        <c:axId val="-1568990240"/>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8272"/>
        <c:crosses val="autoZero"/>
        <c:crossBetween val="midCat"/>
      </c:valAx>
      <c:spPr>
        <a:noFill/>
        <a:ln>
          <a:solidFill>
            <a:sysClr val="windowText" lastClr="000000"/>
          </a:solidFill>
        </a:ln>
        <a:effectLst/>
      </c:spPr>
    </c:plotArea>
    <c:legend>
      <c:legendPos val="b"/>
      <c:layout>
        <c:manualLayout>
          <c:xMode val="edge"/>
          <c:yMode val="edge"/>
          <c:x val="0.11583618941978144"/>
          <c:y val="9.5640517023897267E-2"/>
          <c:w val="0.83827530968233488"/>
          <c:h val="9.6018606000946471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C9b - </a:t>
            </a:r>
            <a:r>
              <a:rPr lang="en-US" sz="1680" b="1"/>
              <a:t>Educational composition of income quintiles,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r_comp!$B$22:$B$26</c:f>
              <c:strCache>
                <c:ptCount val="5"/>
                <c:pt idx="0">
                  <c:v>Q1</c:v>
                </c:pt>
                <c:pt idx="1">
                  <c:v>Q2</c:v>
                </c:pt>
                <c:pt idx="2">
                  <c:v>Q3</c:v>
                </c:pt>
                <c:pt idx="3">
                  <c:v>Q4</c:v>
                </c:pt>
                <c:pt idx="4">
                  <c:v>Q5</c:v>
                </c:pt>
              </c:strCache>
            </c:strRef>
          </c:cat>
          <c:val>
            <c:numRef>
              <c:f>r_comp!$C$22:$C$26</c:f>
              <c:numCache>
                <c:formatCode>General</c:formatCode>
                <c:ptCount val="5"/>
                <c:pt idx="0">
                  <c:v>0.46566891670227051</c:v>
                </c:pt>
                <c:pt idx="1">
                  <c:v>0.36641928553581238</c:v>
                </c:pt>
                <c:pt idx="2">
                  <c:v>0.18074670433998108</c:v>
                </c:pt>
                <c:pt idx="3">
                  <c:v>9.0639971196651459E-2</c:v>
                </c:pt>
                <c:pt idx="4">
                  <c:v>0.10701854526996613</c:v>
                </c:pt>
              </c:numCache>
            </c:numRef>
          </c:val>
          <c:extLst xmlns:c16r2="http://schemas.microsoft.com/office/drawing/2015/06/chart">
            <c:ext xmlns:c16="http://schemas.microsoft.com/office/drawing/2014/chart" uri="{C3380CC4-5D6E-409C-BE32-E72D297353CC}">
              <c16:uniqueId val="{00000000-73BB-4F60-8209-2592F47378CF}"/>
            </c:ext>
          </c:extLst>
        </c:ser>
        <c:ser>
          <c:idx val="0"/>
          <c:order val="1"/>
          <c:tx>
            <c:v>Secondary</c:v>
          </c:tx>
          <c:spPr>
            <a:solidFill>
              <a:srgbClr val="FF0000"/>
            </a:solidFill>
            <a:ln>
              <a:solidFill>
                <a:srgbClr val="FF0000"/>
              </a:solidFill>
            </a:ln>
            <a:effectLst/>
          </c:spPr>
          <c:invertIfNegative val="0"/>
          <c:cat>
            <c:strRef>
              <c:f>r_comp!$B$22:$B$26</c:f>
              <c:strCache>
                <c:ptCount val="5"/>
                <c:pt idx="0">
                  <c:v>Q1</c:v>
                </c:pt>
                <c:pt idx="1">
                  <c:v>Q2</c:v>
                </c:pt>
                <c:pt idx="2">
                  <c:v>Q3</c:v>
                </c:pt>
                <c:pt idx="3">
                  <c:v>Q4</c:v>
                </c:pt>
                <c:pt idx="4">
                  <c:v>Q5</c:v>
                </c:pt>
              </c:strCache>
            </c:strRef>
          </c:cat>
          <c:val>
            <c:numRef>
              <c:f>r_comp!$D$22:$D$26</c:f>
              <c:numCache>
                <c:formatCode>General</c:formatCode>
                <c:ptCount val="5"/>
                <c:pt idx="0">
                  <c:v>0.40878453850746155</c:v>
                </c:pt>
                <c:pt idx="1">
                  <c:v>0.41519984602928162</c:v>
                </c:pt>
                <c:pt idx="2">
                  <c:v>0.50640672445297241</c:v>
                </c:pt>
                <c:pt idx="3">
                  <c:v>0.53609257936477661</c:v>
                </c:pt>
                <c:pt idx="4">
                  <c:v>0.3127114474773407</c:v>
                </c:pt>
              </c:numCache>
            </c:numRef>
          </c:val>
          <c:extLst xmlns:c16r2="http://schemas.microsoft.com/office/drawing/2015/06/chart">
            <c:ext xmlns:c16="http://schemas.microsoft.com/office/drawing/2014/chart" uri="{C3380CC4-5D6E-409C-BE32-E72D297353CC}">
              <c16:uniqueId val="{00000001-73BB-4F60-8209-2592F47378CF}"/>
            </c:ext>
          </c:extLst>
        </c:ser>
        <c:ser>
          <c:idx val="1"/>
          <c:order val="2"/>
          <c:tx>
            <c:v>Tertiary</c:v>
          </c:tx>
          <c:spPr>
            <a:solidFill>
              <a:schemeClr val="accent6"/>
            </a:solidFill>
            <a:ln>
              <a:solidFill>
                <a:schemeClr val="accent6"/>
              </a:solidFill>
            </a:ln>
            <a:effectLst/>
          </c:spPr>
          <c:invertIfNegative val="0"/>
          <c:cat>
            <c:strRef>
              <c:f>r_comp!$B$22:$B$26</c:f>
              <c:strCache>
                <c:ptCount val="5"/>
                <c:pt idx="0">
                  <c:v>Q1</c:v>
                </c:pt>
                <c:pt idx="1">
                  <c:v>Q2</c:v>
                </c:pt>
                <c:pt idx="2">
                  <c:v>Q3</c:v>
                </c:pt>
                <c:pt idx="3">
                  <c:v>Q4</c:v>
                </c:pt>
                <c:pt idx="4">
                  <c:v>Q5</c:v>
                </c:pt>
              </c:strCache>
            </c:strRef>
          </c:cat>
          <c:val>
            <c:numRef>
              <c:f>r_comp!$E$22:$E$26</c:f>
              <c:numCache>
                <c:formatCode>General</c:formatCode>
                <c:ptCount val="5"/>
                <c:pt idx="0">
                  <c:v>0.12554654479026794</c:v>
                </c:pt>
                <c:pt idx="1">
                  <c:v>0.21838086843490601</c:v>
                </c:pt>
                <c:pt idx="2">
                  <c:v>0.31284657120704651</c:v>
                </c:pt>
                <c:pt idx="3">
                  <c:v>0.37326744198799133</c:v>
                </c:pt>
                <c:pt idx="4">
                  <c:v>0.58026999235153198</c:v>
                </c:pt>
              </c:numCache>
            </c:numRef>
          </c:val>
          <c:extLst xmlns:c16r2="http://schemas.microsoft.com/office/drawing/2015/06/chart">
            <c:ext xmlns:c16="http://schemas.microsoft.com/office/drawing/2014/chart" uri="{C3380CC4-5D6E-409C-BE32-E72D297353CC}">
              <c16:uniqueId val="{00000002-73BB-4F60-8209-2592F47378CF}"/>
            </c:ext>
          </c:extLst>
        </c:ser>
        <c:dLbls>
          <c:showLegendKey val="0"/>
          <c:showVal val="0"/>
          <c:showCatName val="0"/>
          <c:showSerName val="0"/>
          <c:showPercent val="0"/>
          <c:showBubbleSize val="0"/>
        </c:dLbls>
        <c:gapWidth val="219"/>
        <c:overlap val="100"/>
        <c:axId val="-1568984800"/>
        <c:axId val="-1568982624"/>
      </c:barChart>
      <c:catAx>
        <c:axId val="-1568984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2624"/>
        <c:crosses val="autoZero"/>
        <c:auto val="1"/>
        <c:lblAlgn val="ctr"/>
        <c:lblOffset val="100"/>
        <c:noMultiLvlLbl val="0"/>
      </c:catAx>
      <c:valAx>
        <c:axId val="-1568982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480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C10 - </a:t>
            </a:r>
            <a:r>
              <a:rPr lang="en-US" b="1"/>
              <a:t>Vote for pro-democracy</a:t>
            </a:r>
            <a:r>
              <a:rPr lang="en-US" b="1" baseline="0"/>
              <a:t> camp </a:t>
            </a:r>
            <a:r>
              <a:rPr lang="en-US" b="1"/>
              <a:t>by education level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c:f>
              <c:strCache>
                <c:ptCount val="1"/>
                <c:pt idx="0">
                  <c:v>Primary</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r_vote!$C$2:$H$2</c15:sqref>
                  </c15:fullRef>
                </c:ext>
              </c:extLst>
              <c:f>r_vote!$C$2:$G$2</c:f>
              <c:numCache>
                <c:formatCode>General</c:formatCode>
                <c:ptCount val="5"/>
                <c:pt idx="0">
                  <c:v>0.58804893493652344</c:v>
                </c:pt>
                <c:pt idx="1">
                  <c:v>0.54642695188522339</c:v>
                </c:pt>
                <c:pt idx="2">
                  <c:v>0.59823286533355713</c:v>
                </c:pt>
                <c:pt idx="3">
                  <c:v>0.43056657910346985</c:v>
                </c:pt>
                <c:pt idx="4">
                  <c:v>0.40369898080825806</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strRef>
              <c:f>r_vote!$B$3</c:f>
              <c:strCache>
                <c:ptCount val="1"/>
                <c:pt idx="0">
                  <c:v>Secondary</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r_vote!$C$3:$H$3</c15:sqref>
                  </c15:fullRef>
                </c:ext>
              </c:extLst>
              <c:f>r_vote!$C$3:$G$3</c:f>
              <c:numCache>
                <c:formatCode>General</c:formatCode>
                <c:ptCount val="5"/>
                <c:pt idx="0">
                  <c:v>0.70875400304794312</c:v>
                </c:pt>
                <c:pt idx="1">
                  <c:v>0.61237090826034546</c:v>
                </c:pt>
                <c:pt idx="2">
                  <c:v>0.6022113561630249</c:v>
                </c:pt>
                <c:pt idx="3">
                  <c:v>0.59238076210021973</c:v>
                </c:pt>
                <c:pt idx="4">
                  <c:v>0.50367438793182373</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strRef>
              <c:f>r_vote!$B$4</c:f>
              <c:strCache>
                <c:ptCount val="1"/>
                <c:pt idx="0">
                  <c:v>Tertiary</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r_vote!$C$4:$H$4</c15:sqref>
                  </c15:fullRef>
                </c:ext>
              </c:extLst>
              <c:f>r_vote!$C$4:$G$4</c:f>
              <c:numCache>
                <c:formatCode>General</c:formatCode>
                <c:ptCount val="5"/>
                <c:pt idx="0">
                  <c:v>0.8333166241645813</c:v>
                </c:pt>
                <c:pt idx="1">
                  <c:v>0.77225029468536377</c:v>
                </c:pt>
                <c:pt idx="2">
                  <c:v>0.76311695575714111</c:v>
                </c:pt>
                <c:pt idx="3">
                  <c:v>0.66887485980987549</c:v>
                </c:pt>
                <c:pt idx="4">
                  <c:v>0.74337852001190186</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1568979360"/>
        <c:axId val="-1568990784"/>
        <c:extLst xmlns:c16r2="http://schemas.microsoft.com/office/drawing/2015/06/chart"/>
      </c:barChart>
      <c:catAx>
        <c:axId val="-1568979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0784"/>
        <c:crosses val="autoZero"/>
        <c:auto val="1"/>
        <c:lblAlgn val="ctr"/>
        <c:lblOffset val="100"/>
        <c:noMultiLvlLbl val="0"/>
      </c:catAx>
      <c:valAx>
        <c:axId val="-15689907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9360"/>
        <c:crosses val="autoZero"/>
        <c:crossBetween val="between"/>
      </c:valAx>
      <c:spPr>
        <a:noFill/>
        <a:ln>
          <a:solidFill>
            <a:sysClr val="windowText" lastClr="000000"/>
          </a:solidFill>
        </a:ln>
        <a:effectLst/>
      </c:spPr>
    </c:plotArea>
    <c:legend>
      <c:legendPos val="b"/>
      <c:layout>
        <c:manualLayout>
          <c:xMode val="edge"/>
          <c:yMode val="edge"/>
          <c:x val="0.44663028465736387"/>
          <c:y val="9.8531999056838668E-2"/>
          <c:w val="0.52738359148047131"/>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C11 - </a:t>
            </a:r>
            <a:r>
              <a:rPr lang="en-US" b="1"/>
              <a:t>Vote for pro-democracy</a:t>
            </a:r>
            <a:r>
              <a:rPr lang="en-US" b="1" baseline="0"/>
              <a:t> camp </a:t>
            </a:r>
            <a:r>
              <a:rPr lang="en-US" b="1"/>
              <a:t>by education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r_vote!$B$5</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r_vote!$C$5:$H$5</c15:sqref>
                  </c15:fullRef>
                </c:ext>
              </c:extLst>
              <c:f>r_vote!$C$5:$G$5</c:f>
              <c:numCache>
                <c:formatCode>General</c:formatCode>
                <c:ptCount val="5"/>
                <c:pt idx="0">
                  <c:v>0.62737780809402466</c:v>
                </c:pt>
                <c:pt idx="1">
                  <c:v>0.54039496183395386</c:v>
                </c:pt>
                <c:pt idx="2">
                  <c:v>0.56737715005874634</c:v>
                </c:pt>
                <c:pt idx="3">
                  <c:v>0.48021680116653442</c:v>
                </c:pt>
                <c:pt idx="4">
                  <c:v>0.42896416783332825</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strRef>
              <c:f>r_vote!$B$6</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r_vote!$C$6:$H$6</c15:sqref>
                  </c15:fullRef>
                </c:ext>
              </c:extLst>
              <c:f>r_vote!$C$6:$G$6</c:f>
              <c:numCache>
                <c:formatCode>General</c:formatCode>
                <c:ptCount val="5"/>
                <c:pt idx="0">
                  <c:v>0.714028000831604</c:v>
                </c:pt>
                <c:pt idx="1">
                  <c:v>0.65733063220977783</c:v>
                </c:pt>
                <c:pt idx="2">
                  <c:v>0.64905053377151489</c:v>
                </c:pt>
                <c:pt idx="3">
                  <c:v>0.61564606428146362</c:v>
                </c:pt>
                <c:pt idx="4">
                  <c:v>0.67532187700271606</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strRef>
              <c:f>r_vote!$B$7</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r_vote!$C$7:$H$7</c15:sqref>
                  </c15:fullRef>
                </c:ext>
              </c:extLst>
              <c:f>r_vote!$C$7:$G$7</c:f>
              <c:numCache>
                <c:formatCode>General</c:formatCode>
                <c:ptCount val="5"/>
                <c:pt idx="0">
                  <c:v>0.8333166241645813</c:v>
                </c:pt>
                <c:pt idx="1">
                  <c:v>0.76806521415710449</c:v>
                </c:pt>
                <c:pt idx="2">
                  <c:v>0.77115559577941895</c:v>
                </c:pt>
                <c:pt idx="3">
                  <c:v>0.70548045635223389</c:v>
                </c:pt>
                <c:pt idx="4">
                  <c:v>0.72105574607849121</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1569001120"/>
        <c:axId val="-1569000576"/>
        <c:extLst xmlns:c16r2="http://schemas.microsoft.com/office/drawing/2015/06/chart"/>
      </c:barChart>
      <c:catAx>
        <c:axId val="-15690011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0576"/>
        <c:crosses val="autoZero"/>
        <c:auto val="1"/>
        <c:lblAlgn val="ctr"/>
        <c:lblOffset val="100"/>
        <c:noMultiLvlLbl val="0"/>
      </c:catAx>
      <c:valAx>
        <c:axId val="-1569000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1120"/>
        <c:crosses val="autoZero"/>
        <c:crossBetween val="between"/>
      </c:valAx>
      <c:spPr>
        <a:noFill/>
        <a:ln>
          <a:solidFill>
            <a:sysClr val="windowText" lastClr="000000"/>
          </a:solidFill>
        </a:ln>
        <a:effectLst/>
      </c:spPr>
    </c:plotArea>
    <c:legend>
      <c:legendPos val="b"/>
      <c:layout>
        <c:manualLayout>
          <c:xMode val="edge"/>
          <c:yMode val="edge"/>
          <c:x val="0.53826556353973443"/>
          <c:y val="0.10481424503397524"/>
          <c:w val="0.42425271047764168"/>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C2 - </a:t>
            </a:r>
            <a:r>
              <a:rPr lang="en-US" b="1"/>
              <a:t>Vote for pro-democracy</a:t>
            </a:r>
            <a:r>
              <a:rPr lang="en-US" b="1" baseline="0"/>
              <a:t> camp</a:t>
            </a:r>
            <a:r>
              <a:rPr lang="en-US" b="1"/>
              <a:t> by age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r_vote!$B$30</c:f>
              <c:strCache>
                <c:ptCount val="1"/>
                <c:pt idx="0">
                  <c:v>18-29</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r_vote!$C$30:$G$30</c:f>
              <c:numCache>
                <c:formatCode>General</c:formatCode>
                <c:ptCount val="5"/>
                <c:pt idx="0">
                  <c:v>0.79155796766281128</c:v>
                </c:pt>
                <c:pt idx="1">
                  <c:v>0.64164018630981445</c:v>
                </c:pt>
                <c:pt idx="2">
                  <c:v>0.76535522937774658</c:v>
                </c:pt>
                <c:pt idx="3">
                  <c:v>0.76709437370300293</c:v>
                </c:pt>
                <c:pt idx="4">
                  <c:v>0.85633963346481323</c:v>
                </c:pt>
              </c:numCache>
            </c:numRef>
          </c:val>
          <c:extLst xmlns:c16r2="http://schemas.microsoft.com/office/drawing/2015/06/chart">
            <c:ext xmlns:c16="http://schemas.microsoft.com/office/drawing/2014/chart" uri="{C3380CC4-5D6E-409C-BE32-E72D297353CC}">
              <c16:uniqueId val="{00000000-DE8D-43C2-ADC5-1848A07EBD0C}"/>
            </c:ext>
          </c:extLst>
        </c:ser>
        <c:ser>
          <c:idx val="1"/>
          <c:order val="1"/>
          <c:tx>
            <c:strRef>
              <c:f>r_vote!$B$31</c:f>
              <c:strCache>
                <c:ptCount val="1"/>
                <c:pt idx="0">
                  <c:v>30-39</c:v>
                </c:pt>
              </c:strCache>
            </c:strRef>
          </c:tx>
          <c:spPr>
            <a:solidFill>
              <a:schemeClr val="accent5">
                <a:lumMod val="60000"/>
                <a:lumOff val="40000"/>
              </a:schemeClr>
            </a:solidFill>
            <a:ln>
              <a:solidFill>
                <a:schemeClr val="accent5">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r_vote!$C$31:$G$31</c:f>
              <c:numCache>
                <c:formatCode>General</c:formatCode>
                <c:ptCount val="5"/>
                <c:pt idx="0">
                  <c:v>0.78864765167236328</c:v>
                </c:pt>
                <c:pt idx="1">
                  <c:v>0.63936161994934082</c:v>
                </c:pt>
                <c:pt idx="2">
                  <c:v>0.62114179134368896</c:v>
                </c:pt>
                <c:pt idx="3">
                  <c:v>0.68907040357589722</c:v>
                </c:pt>
                <c:pt idx="4">
                  <c:v>0.71404916048049927</c:v>
                </c:pt>
              </c:numCache>
            </c:numRef>
          </c:val>
          <c:extLst xmlns:c16r2="http://schemas.microsoft.com/office/drawing/2015/06/chart">
            <c:ext xmlns:c16="http://schemas.microsoft.com/office/drawing/2014/chart" uri="{C3380CC4-5D6E-409C-BE32-E72D297353CC}">
              <c16:uniqueId val="{00000000-6CF1-4328-9334-986367B36C6C}"/>
            </c:ext>
          </c:extLst>
        </c:ser>
        <c:ser>
          <c:idx val="2"/>
          <c:order val="2"/>
          <c:tx>
            <c:strRef>
              <c:f>r_vote!$B$32</c:f>
              <c:strCache>
                <c:ptCount val="1"/>
                <c:pt idx="0">
                  <c:v>40-49</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r_vote!$C$32:$G$32</c:f>
              <c:numCache>
                <c:formatCode>General</c:formatCode>
                <c:ptCount val="5"/>
                <c:pt idx="0">
                  <c:v>0.7087065577507019</c:v>
                </c:pt>
                <c:pt idx="1">
                  <c:v>0.60832870006561279</c:v>
                </c:pt>
                <c:pt idx="2">
                  <c:v>0.65442353487014771</c:v>
                </c:pt>
                <c:pt idx="3">
                  <c:v>0.54432320594787598</c:v>
                </c:pt>
                <c:pt idx="4">
                  <c:v>0.56727582216262817</c:v>
                </c:pt>
              </c:numCache>
            </c:numRef>
          </c:val>
          <c:extLst xmlns:c16r2="http://schemas.microsoft.com/office/drawing/2015/06/chart">
            <c:ext xmlns:c16="http://schemas.microsoft.com/office/drawing/2014/chart" uri="{C3380CC4-5D6E-409C-BE32-E72D297353CC}">
              <c16:uniqueId val="{00000001-6CF1-4328-9334-986367B36C6C}"/>
            </c:ext>
          </c:extLst>
        </c:ser>
        <c:ser>
          <c:idx val="3"/>
          <c:order val="3"/>
          <c:tx>
            <c:strRef>
              <c:f>r_vote!$B$33</c:f>
              <c:strCache>
                <c:ptCount val="1"/>
                <c:pt idx="0">
                  <c:v>50-59</c:v>
                </c:pt>
              </c:strCache>
            </c:strRef>
          </c:tx>
          <c:spPr>
            <a:solidFill>
              <a:schemeClr val="accent2">
                <a:lumMod val="60000"/>
                <a:lumOff val="40000"/>
              </a:schemeClr>
            </a:solidFill>
            <a:ln>
              <a:solidFill>
                <a:schemeClr val="accent2">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r_vote!$C$33:$G$33</c:f>
              <c:numCache>
                <c:formatCode>General</c:formatCode>
                <c:ptCount val="5"/>
                <c:pt idx="0">
                  <c:v>0.65323913097381592</c:v>
                </c:pt>
                <c:pt idx="1">
                  <c:v>0.58459687232971191</c:v>
                </c:pt>
                <c:pt idx="2">
                  <c:v>0.63163048028945923</c:v>
                </c:pt>
                <c:pt idx="3">
                  <c:v>0.48059132695198059</c:v>
                </c:pt>
                <c:pt idx="4">
                  <c:v>0.54194343090057373</c:v>
                </c:pt>
              </c:numCache>
            </c:numRef>
          </c:val>
          <c:extLst xmlns:c16r2="http://schemas.microsoft.com/office/drawing/2015/06/chart">
            <c:ext xmlns:c16="http://schemas.microsoft.com/office/drawing/2014/chart" uri="{C3380CC4-5D6E-409C-BE32-E72D297353CC}">
              <c16:uniqueId val="{00000002-6CF1-4328-9334-986367B36C6C}"/>
            </c:ext>
          </c:extLst>
        </c:ser>
        <c:ser>
          <c:idx val="4"/>
          <c:order val="4"/>
          <c:tx>
            <c:strRef>
              <c:f>r_vote!$B$34</c:f>
              <c:strCache>
                <c:ptCount val="1"/>
                <c:pt idx="0">
                  <c:v>60-69</c:v>
                </c:pt>
              </c:strCache>
            </c:strRef>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r_vote!$C$34:$G$34</c:f>
              <c:numCache>
                <c:formatCode>General</c:formatCode>
                <c:ptCount val="5"/>
                <c:pt idx="0">
                  <c:v>0.49181637167930603</c:v>
                </c:pt>
                <c:pt idx="1">
                  <c:v>0.52519112825393677</c:v>
                </c:pt>
                <c:pt idx="2">
                  <c:v>0.4881589412689209</c:v>
                </c:pt>
                <c:pt idx="3">
                  <c:v>0.49795383214950562</c:v>
                </c:pt>
                <c:pt idx="4">
                  <c:v>0.44231864809989929</c:v>
                </c:pt>
              </c:numCache>
            </c:numRef>
          </c:val>
          <c:extLst xmlns:c16r2="http://schemas.microsoft.com/office/drawing/2015/06/chart">
            <c:ext xmlns:c16="http://schemas.microsoft.com/office/drawing/2014/chart" uri="{C3380CC4-5D6E-409C-BE32-E72D297353CC}">
              <c16:uniqueId val="{00000003-6CF1-4328-9334-986367B36C6C}"/>
            </c:ext>
          </c:extLst>
        </c:ser>
        <c:ser>
          <c:idx val="5"/>
          <c:order val="5"/>
          <c:tx>
            <c:strRef>
              <c:f>r_vote!$B$35</c:f>
              <c:strCache>
                <c:ptCount val="1"/>
                <c:pt idx="0">
                  <c:v>70+</c:v>
                </c:pt>
              </c:strCache>
            </c:strRef>
          </c:tx>
          <c:spPr>
            <a:solidFill>
              <a:schemeClr val="accent6">
                <a:lumMod val="60000"/>
                <a:lumOff val="40000"/>
              </a:schemeClr>
            </a:solidFill>
            <a:ln>
              <a:solidFill>
                <a:schemeClr val="accent6">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r_vote!$C$35:$G$35</c:f>
              <c:numCache>
                <c:formatCode>General</c:formatCode>
                <c:ptCount val="5"/>
                <c:pt idx="0">
                  <c:v>0.40769630670547485</c:v>
                </c:pt>
                <c:pt idx="1">
                  <c:v>0.50075852870941162</c:v>
                </c:pt>
                <c:pt idx="2">
                  <c:v>0.54711371660232544</c:v>
                </c:pt>
                <c:pt idx="3">
                  <c:v>0.32351070642471313</c:v>
                </c:pt>
                <c:pt idx="4">
                  <c:v>0.34434393048286438</c:v>
                </c:pt>
              </c:numCache>
            </c:numRef>
          </c:val>
          <c:extLst xmlns:c16r2="http://schemas.microsoft.com/office/drawing/2015/06/chart">
            <c:ext xmlns:c16="http://schemas.microsoft.com/office/drawing/2014/chart" uri="{C3380CC4-5D6E-409C-BE32-E72D297353CC}">
              <c16:uniqueId val="{00000004-6CF1-4328-9334-986367B36C6C}"/>
            </c:ext>
          </c:extLst>
        </c:ser>
        <c:dLbls>
          <c:showLegendKey val="0"/>
          <c:showVal val="0"/>
          <c:showCatName val="0"/>
          <c:showSerName val="0"/>
          <c:showPercent val="0"/>
          <c:showBubbleSize val="0"/>
        </c:dLbls>
        <c:gapWidth val="219"/>
        <c:overlap val="-27"/>
        <c:axId val="-1568978816"/>
        <c:axId val="-1568976640"/>
        <c:extLst xmlns:c16r2="http://schemas.microsoft.com/office/drawing/2015/06/chart"/>
      </c:barChart>
      <c:catAx>
        <c:axId val="-1568978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6640"/>
        <c:crosses val="autoZero"/>
        <c:auto val="1"/>
        <c:lblAlgn val="ctr"/>
        <c:lblOffset val="100"/>
        <c:noMultiLvlLbl val="0"/>
      </c:catAx>
      <c:valAx>
        <c:axId val="-15689766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8816"/>
        <c:crosses val="autoZero"/>
        <c:crossBetween val="between"/>
      </c:valAx>
      <c:spPr>
        <a:noFill/>
        <a:ln>
          <a:solidFill>
            <a:sysClr val="windowText" lastClr="000000"/>
          </a:solidFill>
        </a:ln>
        <a:effectLst/>
      </c:spPr>
    </c:plotArea>
    <c:legend>
      <c:legendPos val="b"/>
      <c:layout>
        <c:manualLayout>
          <c:xMode val="edge"/>
          <c:yMode val="edge"/>
          <c:x val="8.966300423499507E-2"/>
          <c:y val="0.10272016304159638"/>
          <c:w val="0.53291067741075682"/>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C12 - </a:t>
            </a:r>
            <a:r>
              <a:rPr lang="en-US" b="1"/>
              <a:t>Vote for pro-democracy camp</a:t>
            </a:r>
            <a:r>
              <a:rPr lang="en-US" b="1" baseline="0"/>
              <a:t> </a:t>
            </a:r>
            <a:r>
              <a:rPr lang="en-US" b="1"/>
              <a:t>by income quintile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r_vote!$B$8</c:f>
              <c:strCache>
                <c:ptCount val="1"/>
                <c:pt idx="0">
                  <c:v>Q1</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r_vote!$C$8:$G$8</c:f>
              <c:numCache>
                <c:formatCode>General</c:formatCode>
                <c:ptCount val="5"/>
                <c:pt idx="0">
                  <c:v>0.60195314884185791</c:v>
                </c:pt>
                <c:pt idx="1">
                  <c:v>0.55019932985305786</c:v>
                </c:pt>
                <c:pt idx="2">
                  <c:v>0.58949750661849976</c:v>
                </c:pt>
                <c:pt idx="3">
                  <c:v>0.45722454786300659</c:v>
                </c:pt>
                <c:pt idx="4">
                  <c:v>0.45222076773643494</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r_vote!$B$9</c:f>
              <c:strCache>
                <c:ptCount val="1"/>
                <c:pt idx="0">
                  <c:v>Q2</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r_vote!$C$9:$G$9</c:f>
              <c:numCache>
                <c:formatCode>General</c:formatCode>
                <c:ptCount val="5"/>
                <c:pt idx="0">
                  <c:v>0.68988275527954102</c:v>
                </c:pt>
                <c:pt idx="1">
                  <c:v>0.59526634216308594</c:v>
                </c:pt>
                <c:pt idx="2">
                  <c:v>0.63923203945159912</c:v>
                </c:pt>
                <c:pt idx="3">
                  <c:v>0.51061886548995972</c:v>
                </c:pt>
                <c:pt idx="4">
                  <c:v>0.53708350658416748</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strRef>
              <c:f>r_vote!$B$10</c:f>
              <c:strCache>
                <c:ptCount val="1"/>
                <c:pt idx="0">
                  <c:v>Q3</c:v>
                </c:pt>
              </c:strCache>
            </c:strRef>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r_vote!$C$10:$G$10</c:f>
              <c:numCache>
                <c:formatCode>General</c:formatCode>
                <c:ptCount val="5"/>
                <c:pt idx="0">
                  <c:v>0.69059687852859497</c:v>
                </c:pt>
                <c:pt idx="1">
                  <c:v>0.63349050283432007</c:v>
                </c:pt>
                <c:pt idx="2">
                  <c:v>0.63511359691619873</c:v>
                </c:pt>
                <c:pt idx="3">
                  <c:v>0.55720764398574829</c:v>
                </c:pt>
                <c:pt idx="4">
                  <c:v>0.55322617292404175</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strRef>
              <c:f>r_vote!$B$11</c:f>
              <c:strCache>
                <c:ptCount val="1"/>
                <c:pt idx="0">
                  <c:v>Q4</c:v>
                </c:pt>
              </c:strCache>
            </c:strRef>
          </c:tx>
          <c:spPr>
            <a:solidFill>
              <a:schemeClr val="accent4"/>
            </a:solidFill>
            <a:ln>
              <a:solidFill>
                <a:schemeClr val="accent4"/>
              </a:solidFill>
            </a:ln>
            <a:effectLst/>
          </c:spPr>
          <c:invertIfNegative val="0"/>
          <c:cat>
            <c:strRef>
              <c:f>r_vote!$C$1:$G$1</c:f>
              <c:strCache>
                <c:ptCount val="5"/>
                <c:pt idx="0">
                  <c:v>1998</c:v>
                </c:pt>
                <c:pt idx="1">
                  <c:v>2000</c:v>
                </c:pt>
                <c:pt idx="2">
                  <c:v>2004</c:v>
                </c:pt>
                <c:pt idx="3">
                  <c:v>2012</c:v>
                </c:pt>
                <c:pt idx="4">
                  <c:v>2016</c:v>
                </c:pt>
              </c:strCache>
            </c:strRef>
          </c:cat>
          <c:val>
            <c:numRef>
              <c:f>r_vote!$C$11:$G$11</c:f>
              <c:numCache>
                <c:formatCode>General</c:formatCode>
                <c:ptCount val="5"/>
                <c:pt idx="0">
                  <c:v>0.72100549936294556</c:v>
                </c:pt>
                <c:pt idx="1">
                  <c:v>0.60947823524475098</c:v>
                </c:pt>
                <c:pt idx="2">
                  <c:v>0.646922767162323</c:v>
                </c:pt>
                <c:pt idx="3">
                  <c:v>0.61764001846313477</c:v>
                </c:pt>
                <c:pt idx="4">
                  <c:v>0.61125606298446655</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strRef>
              <c:f>r_vote!$B$12</c:f>
              <c:strCache>
                <c:ptCount val="1"/>
                <c:pt idx="0">
                  <c:v>Q5</c:v>
                </c:pt>
              </c:strCache>
            </c:strRef>
          </c:tx>
          <c:spPr>
            <a:solidFill>
              <a:schemeClr val="tx1"/>
            </a:solidFill>
            <a:ln>
              <a:solidFill>
                <a:schemeClr val="tx1"/>
              </a:solidFill>
            </a:ln>
            <a:effectLst/>
          </c:spPr>
          <c:invertIfNegative val="0"/>
          <c:cat>
            <c:strRef>
              <c:f>r_vote!$C$1:$G$1</c:f>
              <c:strCache>
                <c:ptCount val="5"/>
                <c:pt idx="0">
                  <c:v>1998</c:v>
                </c:pt>
                <c:pt idx="1">
                  <c:v>2000</c:v>
                </c:pt>
                <c:pt idx="2">
                  <c:v>2004</c:v>
                </c:pt>
                <c:pt idx="3">
                  <c:v>2012</c:v>
                </c:pt>
                <c:pt idx="4">
                  <c:v>2016</c:v>
                </c:pt>
              </c:strCache>
            </c:strRef>
          </c:cat>
          <c:val>
            <c:numRef>
              <c:f>r_vote!$C$12:$G$12</c:f>
              <c:numCache>
                <c:formatCode>General</c:formatCode>
                <c:ptCount val="5"/>
                <c:pt idx="0">
                  <c:v>0.75504970550537109</c:v>
                </c:pt>
                <c:pt idx="1">
                  <c:v>0.67808198928833008</c:v>
                </c:pt>
                <c:pt idx="2">
                  <c:v>0.67360460758209229</c:v>
                </c:pt>
                <c:pt idx="3">
                  <c:v>0.646930992603302</c:v>
                </c:pt>
                <c:pt idx="4">
                  <c:v>0.65408587455749512</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1568997312"/>
        <c:axId val="-1568973376"/>
        <c:extLst xmlns:c16r2="http://schemas.microsoft.com/office/drawing/2015/06/chart"/>
      </c:barChart>
      <c:catAx>
        <c:axId val="-1568997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3376"/>
        <c:crosses val="autoZero"/>
        <c:auto val="1"/>
        <c:lblAlgn val="ctr"/>
        <c:lblOffset val="100"/>
        <c:noMultiLvlLbl val="0"/>
      </c:catAx>
      <c:valAx>
        <c:axId val="-156897337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7312"/>
        <c:crosses val="autoZero"/>
        <c:crossBetween val="between"/>
      </c:valAx>
      <c:spPr>
        <a:noFill/>
        <a:ln>
          <a:solidFill>
            <a:sysClr val="windowText" lastClr="000000"/>
          </a:solidFill>
        </a:ln>
        <a:effectLst/>
      </c:spPr>
    </c:plotArea>
    <c:legend>
      <c:legendPos val="b"/>
      <c:layout>
        <c:manualLayout>
          <c:xMode val="edge"/>
          <c:yMode val="edge"/>
          <c:x val="0.65999003847303239"/>
          <c:y val="9.8531999056838668E-2"/>
          <c:w val="0.30979099639500418"/>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C12b - </a:t>
            </a:r>
            <a:r>
              <a:rPr lang="en-US" b="1"/>
              <a:t>Vote for pro-democracy</a:t>
            </a:r>
            <a:r>
              <a:rPr lang="en-US" b="1" baseline="0"/>
              <a:t> camp </a:t>
            </a:r>
            <a:r>
              <a:rPr lang="en-US" b="1"/>
              <a:t>by income quintile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lineChart>
        <c:grouping val="standard"/>
        <c:varyColors val="0"/>
        <c:ser>
          <c:idx val="0"/>
          <c:order val="0"/>
          <c:tx>
            <c:strRef>
              <c:f>r_vote!$C$1</c:f>
              <c:strCache>
                <c:ptCount val="1"/>
                <c:pt idx="0">
                  <c:v>1998</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r_vote!$B$8:$B$12</c:f>
              <c:strCache>
                <c:ptCount val="5"/>
                <c:pt idx="0">
                  <c:v>Q1</c:v>
                </c:pt>
                <c:pt idx="1">
                  <c:v>Q2</c:v>
                </c:pt>
                <c:pt idx="2">
                  <c:v>Q3</c:v>
                </c:pt>
                <c:pt idx="3">
                  <c:v>Q4</c:v>
                </c:pt>
                <c:pt idx="4">
                  <c:v>Q5</c:v>
                </c:pt>
              </c:strCache>
            </c:strRef>
          </c:cat>
          <c:val>
            <c:numRef>
              <c:f>r_vote!$C$8:$C$12</c:f>
              <c:numCache>
                <c:formatCode>General</c:formatCode>
                <c:ptCount val="5"/>
                <c:pt idx="0">
                  <c:v>0.60195314884185791</c:v>
                </c:pt>
                <c:pt idx="1">
                  <c:v>0.68988275527954102</c:v>
                </c:pt>
                <c:pt idx="2">
                  <c:v>0.69059687852859497</c:v>
                </c:pt>
                <c:pt idx="3">
                  <c:v>0.72100549936294556</c:v>
                </c:pt>
                <c:pt idx="4">
                  <c:v>0.75504970550537109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4BD-4A5A-AFB1-B951D5E8296D}"/>
            </c:ext>
          </c:extLst>
        </c:ser>
        <c:ser>
          <c:idx val="1"/>
          <c:order val="1"/>
          <c:tx>
            <c:strRef>
              <c:f>r_vote!$D$1</c:f>
              <c:strCache>
                <c:ptCount val="1"/>
                <c:pt idx="0">
                  <c:v>2000</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r_vote!$B$8:$B$12</c:f>
              <c:strCache>
                <c:ptCount val="5"/>
                <c:pt idx="0">
                  <c:v>Q1</c:v>
                </c:pt>
                <c:pt idx="1">
                  <c:v>Q2</c:v>
                </c:pt>
                <c:pt idx="2">
                  <c:v>Q3</c:v>
                </c:pt>
                <c:pt idx="3">
                  <c:v>Q4</c:v>
                </c:pt>
                <c:pt idx="4">
                  <c:v>Q5</c:v>
                </c:pt>
              </c:strCache>
            </c:strRef>
          </c:cat>
          <c:val>
            <c:numRef>
              <c:f>r_vote!$D$8:$D$12</c:f>
              <c:numCache>
                <c:formatCode>General</c:formatCode>
                <c:ptCount val="5"/>
                <c:pt idx="0">
                  <c:v>0.55019932985305786</c:v>
                </c:pt>
                <c:pt idx="1">
                  <c:v>0.59526634216308594</c:v>
                </c:pt>
                <c:pt idx="2">
                  <c:v>0.63349050283432007</c:v>
                </c:pt>
                <c:pt idx="3">
                  <c:v>0.60947823524475098</c:v>
                </c:pt>
                <c:pt idx="4">
                  <c:v>0.67808198928833008</c:v>
                </c:pt>
              </c:numCache>
            </c:numRef>
          </c:val>
          <c:smooth val="0"/>
          <c:extLst xmlns:c16r2="http://schemas.microsoft.com/office/drawing/2015/06/chart">
            <c:ext xmlns:c16="http://schemas.microsoft.com/office/drawing/2014/chart" uri="{C3380CC4-5D6E-409C-BE32-E72D297353CC}">
              <c16:uniqueId val="{00000000-452C-4986-8C6D-CEB7C617E4D0}"/>
            </c:ext>
          </c:extLst>
        </c:ser>
        <c:ser>
          <c:idx val="2"/>
          <c:order val="2"/>
          <c:tx>
            <c:strRef>
              <c:f>r_vote!$E$1</c:f>
              <c:strCache>
                <c:ptCount val="1"/>
                <c:pt idx="0">
                  <c:v>2004</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r_vote!$B$8:$B$12</c:f>
              <c:strCache>
                <c:ptCount val="5"/>
                <c:pt idx="0">
                  <c:v>Q1</c:v>
                </c:pt>
                <c:pt idx="1">
                  <c:v>Q2</c:v>
                </c:pt>
                <c:pt idx="2">
                  <c:v>Q3</c:v>
                </c:pt>
                <c:pt idx="3">
                  <c:v>Q4</c:v>
                </c:pt>
                <c:pt idx="4">
                  <c:v>Q5</c:v>
                </c:pt>
              </c:strCache>
            </c:strRef>
          </c:cat>
          <c:val>
            <c:numRef>
              <c:f>r_vote!$E$8:$E$12</c:f>
              <c:numCache>
                <c:formatCode>General</c:formatCode>
                <c:ptCount val="5"/>
                <c:pt idx="0">
                  <c:v>0.58949750661849976</c:v>
                </c:pt>
                <c:pt idx="1">
                  <c:v>0.63923203945159912</c:v>
                </c:pt>
                <c:pt idx="2">
                  <c:v>0.63511359691619873</c:v>
                </c:pt>
                <c:pt idx="3">
                  <c:v>0.646922767162323</c:v>
                </c:pt>
                <c:pt idx="4">
                  <c:v>0.67360460758209229</c:v>
                </c:pt>
              </c:numCache>
            </c:numRef>
          </c:val>
          <c:smooth val="0"/>
          <c:extLst xmlns:c16r2="http://schemas.microsoft.com/office/drawing/2015/06/chart">
            <c:ext xmlns:c16="http://schemas.microsoft.com/office/drawing/2014/chart" uri="{C3380CC4-5D6E-409C-BE32-E72D297353CC}">
              <c16:uniqueId val="{00000001-452C-4986-8C6D-CEB7C617E4D0}"/>
            </c:ext>
          </c:extLst>
        </c:ser>
        <c:ser>
          <c:idx val="3"/>
          <c:order val="3"/>
          <c:tx>
            <c:strRef>
              <c:f>r_vote!$F$1</c:f>
              <c:strCache>
                <c:ptCount val="1"/>
                <c:pt idx="0">
                  <c:v>2012</c:v>
                </c:pt>
              </c:strCache>
            </c:strRef>
          </c:tx>
          <c:spPr>
            <a:ln w="28575" cap="rnd">
              <a:solidFill>
                <a:sysClr val="windowText" lastClr="000000"/>
              </a:solidFill>
              <a:round/>
            </a:ln>
            <a:effectLst/>
          </c:spPr>
          <c:marker>
            <c:symbol val="circle"/>
            <c:size val="9"/>
            <c:spPr>
              <a:solidFill>
                <a:schemeClr val="tx1"/>
              </a:solidFill>
              <a:ln w="9525">
                <a:solidFill>
                  <a:sysClr val="windowText" lastClr="000000"/>
                </a:solidFill>
              </a:ln>
              <a:effectLst/>
            </c:spPr>
          </c:marker>
          <c:cat>
            <c:strRef>
              <c:f>r_vote!$B$8:$B$12</c:f>
              <c:strCache>
                <c:ptCount val="5"/>
                <c:pt idx="0">
                  <c:v>Q1</c:v>
                </c:pt>
                <c:pt idx="1">
                  <c:v>Q2</c:v>
                </c:pt>
                <c:pt idx="2">
                  <c:v>Q3</c:v>
                </c:pt>
                <c:pt idx="3">
                  <c:v>Q4</c:v>
                </c:pt>
                <c:pt idx="4">
                  <c:v>Q5</c:v>
                </c:pt>
              </c:strCache>
            </c:strRef>
          </c:cat>
          <c:val>
            <c:numRef>
              <c:f>r_vote!$F$8:$F$12</c:f>
              <c:numCache>
                <c:formatCode>General</c:formatCode>
                <c:ptCount val="5"/>
                <c:pt idx="0">
                  <c:v>0.45722454786300659</c:v>
                </c:pt>
                <c:pt idx="1">
                  <c:v>0.51061886548995972</c:v>
                </c:pt>
                <c:pt idx="2">
                  <c:v>0.55720764398574829</c:v>
                </c:pt>
                <c:pt idx="3">
                  <c:v>0.61764001846313477</c:v>
                </c:pt>
                <c:pt idx="4">
                  <c:v>0.646930992603302</c:v>
                </c:pt>
              </c:numCache>
            </c:numRef>
          </c:val>
          <c:smooth val="0"/>
          <c:extLst xmlns:c16r2="http://schemas.microsoft.com/office/drawing/2015/06/chart">
            <c:ext xmlns:c16="http://schemas.microsoft.com/office/drawing/2014/chart" uri="{C3380CC4-5D6E-409C-BE32-E72D297353CC}">
              <c16:uniqueId val="{00000002-452C-4986-8C6D-CEB7C617E4D0}"/>
            </c:ext>
          </c:extLst>
        </c:ser>
        <c:ser>
          <c:idx val="4"/>
          <c:order val="4"/>
          <c:tx>
            <c:strRef>
              <c:f>r_vote!$G$1</c:f>
              <c:strCache>
                <c:ptCount val="1"/>
                <c:pt idx="0">
                  <c:v>2016</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r_vote!$B$8:$B$12</c:f>
              <c:strCache>
                <c:ptCount val="5"/>
                <c:pt idx="0">
                  <c:v>Q1</c:v>
                </c:pt>
                <c:pt idx="1">
                  <c:v>Q2</c:v>
                </c:pt>
                <c:pt idx="2">
                  <c:v>Q3</c:v>
                </c:pt>
                <c:pt idx="3">
                  <c:v>Q4</c:v>
                </c:pt>
                <c:pt idx="4">
                  <c:v>Q5</c:v>
                </c:pt>
              </c:strCache>
            </c:strRef>
          </c:cat>
          <c:val>
            <c:numRef>
              <c:f>r_vote!$G$8:$G$12</c:f>
              <c:numCache>
                <c:formatCode>General</c:formatCode>
                <c:ptCount val="5"/>
                <c:pt idx="0">
                  <c:v>0.45222076773643494</c:v>
                </c:pt>
                <c:pt idx="1">
                  <c:v>0.53708350658416748</c:v>
                </c:pt>
                <c:pt idx="2">
                  <c:v>0.55322617292404175</c:v>
                </c:pt>
                <c:pt idx="3">
                  <c:v>0.61125606298446655</c:v>
                </c:pt>
                <c:pt idx="4">
                  <c:v>0.65408587455749512</c:v>
                </c:pt>
              </c:numCache>
            </c:numRef>
          </c:val>
          <c:smooth val="0"/>
          <c:extLst xmlns:c16r2="http://schemas.microsoft.com/office/drawing/2015/06/chart">
            <c:ext xmlns:c16="http://schemas.microsoft.com/office/drawing/2014/chart" uri="{C3380CC4-5D6E-409C-BE32-E72D297353CC}">
              <c16:uniqueId val="{00000003-452C-4986-8C6D-CEB7C617E4D0}"/>
            </c:ext>
          </c:extLst>
        </c:ser>
        <c:dLbls>
          <c:showLegendKey val="0"/>
          <c:showVal val="0"/>
          <c:showCatName val="0"/>
          <c:showSerName val="0"/>
          <c:showPercent val="0"/>
          <c:showBubbleSize val="0"/>
        </c:dLbls>
        <c:marker val="1"/>
        <c:smooth val="0"/>
        <c:axId val="-1569000032"/>
        <c:axId val="-1568980448"/>
        <c:extLst xmlns:c16r2="http://schemas.microsoft.com/office/drawing/2015/06/chart"/>
      </c:lineChart>
      <c:catAx>
        <c:axId val="-1569000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0448"/>
        <c:crosses val="autoZero"/>
        <c:auto val="1"/>
        <c:lblAlgn val="ctr"/>
        <c:lblOffset val="100"/>
        <c:noMultiLvlLbl val="0"/>
      </c:catAx>
      <c:valAx>
        <c:axId val="-1568980448"/>
        <c:scaling>
          <c:orientation val="minMax"/>
          <c:max val="0.9"/>
          <c:min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0032"/>
        <c:crosses val="autoZero"/>
        <c:crossBetween val="midCat"/>
      </c:valAx>
      <c:spPr>
        <a:noFill/>
        <a:ln>
          <a:solidFill>
            <a:sysClr val="windowText" lastClr="000000"/>
          </a:solidFill>
        </a:ln>
        <a:effectLst/>
      </c:spPr>
    </c:plotArea>
    <c:legend>
      <c:legendPos val="b"/>
      <c:layout>
        <c:manualLayout>
          <c:xMode val="edge"/>
          <c:yMode val="edge"/>
          <c:x val="0.32764119118324098"/>
          <c:y val="0.10481424503397524"/>
          <c:w val="0.63165557885894752"/>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C13 - </a:t>
            </a:r>
            <a:r>
              <a:rPr lang="en-US" b="1"/>
              <a:t>Vote for pro-democracy camp by location</a:t>
            </a:r>
            <a:r>
              <a:rPr lang="en-US" b="1" baseline="0"/>
              <a:t> of birth</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China</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r_vote!$F$1:$G$1</c:f>
              <c:strCache>
                <c:ptCount val="2"/>
                <c:pt idx="0">
                  <c:v>2012</c:v>
                </c:pt>
                <c:pt idx="1">
                  <c:v>2016</c:v>
                </c:pt>
              </c:strCache>
            </c:strRef>
          </c:cat>
          <c:val>
            <c:numRef>
              <c:extLst>
                <c:ext xmlns:c15="http://schemas.microsoft.com/office/drawing/2012/chart" uri="{02D57815-91ED-43cb-92C2-25804820EDAC}">
                  <c15:fullRef>
                    <c15:sqref>r_vote!$C$36:$G$36</c15:sqref>
                  </c15:fullRef>
                </c:ext>
              </c:extLst>
              <c:f>r_vote!$F$36:$G$36</c:f>
              <c:numCache>
                <c:formatCode>General</c:formatCode>
                <c:ptCount val="2"/>
                <c:pt idx="0">
                  <c:v>0.42716532945632935</c:v>
                </c:pt>
                <c:pt idx="1">
                  <c:v>0.38966289162635803</c:v>
                </c:pt>
              </c:numCache>
            </c:numRef>
          </c:val>
          <c:extLst xmlns:c16r2="http://schemas.microsoft.com/office/drawing/2015/06/chart">
            <c:ext xmlns:c16="http://schemas.microsoft.com/office/drawing/2014/chart" uri="{C3380CC4-5D6E-409C-BE32-E72D297353CC}">
              <c16:uniqueId val="{00000000-B76C-416E-8260-397A5C3E1DF5}"/>
            </c:ext>
          </c:extLst>
        </c:ser>
        <c:ser>
          <c:idx val="1"/>
          <c:order val="1"/>
          <c:tx>
            <c:strRef>
              <c:f>r_vote!$B$37</c:f>
              <c:strCache>
                <c:ptCount val="1"/>
                <c:pt idx="0">
                  <c:v>Hong Kong</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r_vote!$F$1:$G$1</c:f>
              <c:strCache>
                <c:ptCount val="2"/>
                <c:pt idx="0">
                  <c:v>2012</c:v>
                </c:pt>
                <c:pt idx="1">
                  <c:v>2016</c:v>
                </c:pt>
              </c:strCache>
            </c:strRef>
          </c:cat>
          <c:val>
            <c:numRef>
              <c:extLst>
                <c:ext xmlns:c15="http://schemas.microsoft.com/office/drawing/2012/chart" uri="{02D57815-91ED-43cb-92C2-25804820EDAC}">
                  <c15:fullRef>
                    <c15:sqref>r_vote!$C$37:$G$37</c15:sqref>
                  </c15:fullRef>
                </c:ext>
              </c:extLst>
              <c:f>r_vote!$F$37:$G$37</c:f>
              <c:numCache>
                <c:formatCode>General</c:formatCode>
                <c:ptCount val="2"/>
                <c:pt idx="0">
                  <c:v>0.6129952073097229</c:v>
                </c:pt>
                <c:pt idx="1">
                  <c:v>0.63759344816207886</c:v>
                </c:pt>
              </c:numCache>
            </c:numRef>
          </c:val>
          <c:extLst xmlns:c16r2="http://schemas.microsoft.com/office/drawing/2015/06/chart">
            <c:ext xmlns:c16="http://schemas.microsoft.com/office/drawing/2014/chart" uri="{C3380CC4-5D6E-409C-BE32-E72D297353CC}">
              <c16:uniqueId val="{00000003-B76C-416E-8260-397A5C3E1DF5}"/>
            </c:ext>
          </c:extLst>
        </c:ser>
        <c:dLbls>
          <c:showLegendKey val="0"/>
          <c:showVal val="0"/>
          <c:showCatName val="0"/>
          <c:showSerName val="0"/>
          <c:showPercent val="0"/>
          <c:showBubbleSize val="0"/>
        </c:dLbls>
        <c:gapWidth val="219"/>
        <c:overlap val="-27"/>
        <c:axId val="-1568976096"/>
        <c:axId val="-1569002752"/>
        <c:extLst xmlns:c16r2="http://schemas.microsoft.com/office/drawing/2015/06/chart"/>
      </c:barChart>
      <c:catAx>
        <c:axId val="-1568976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2752"/>
        <c:crosses val="autoZero"/>
        <c:auto val="1"/>
        <c:lblAlgn val="ctr"/>
        <c:lblOffset val="100"/>
        <c:noMultiLvlLbl val="0"/>
      </c:catAx>
      <c:valAx>
        <c:axId val="-156900275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6096"/>
        <c:crosses val="autoZero"/>
        <c:crossBetween val="between"/>
      </c:valAx>
      <c:spPr>
        <a:noFill/>
        <a:ln>
          <a:solidFill>
            <a:sysClr val="windowText" lastClr="000000"/>
          </a:solidFill>
        </a:ln>
        <a:effectLst/>
      </c:spPr>
    </c:plotArea>
    <c:legend>
      <c:legendPos val="b"/>
      <c:layout>
        <c:manualLayout>
          <c:xMode val="edge"/>
          <c:yMode val="edge"/>
          <c:x val="0.57519321323860007"/>
          <c:y val="0.10062608104921753"/>
          <c:w val="0.38671326148469831"/>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C14 - </a:t>
            </a:r>
            <a:r>
              <a:rPr lang="en-US" b="1"/>
              <a:t>Vote for pro-democracy camp by income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r_vote!$B$13</c:f>
              <c:strCache>
                <c:ptCount val="1"/>
                <c:pt idx="0">
                  <c:v>Bottom 50%</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r_vote!$C$13:$G$13</c:f>
              <c:numCache>
                <c:formatCode>General</c:formatCode>
                <c:ptCount val="5"/>
                <c:pt idx="0">
                  <c:v>0.65696078538894653</c:v>
                </c:pt>
                <c:pt idx="1">
                  <c:v>0.58586299419403076</c:v>
                </c:pt>
                <c:pt idx="2">
                  <c:v>0.61710202693939209</c:v>
                </c:pt>
                <c:pt idx="3">
                  <c:v>0.49727699160575867</c:v>
                </c:pt>
                <c:pt idx="4">
                  <c:v>0.51923078298568726</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strRef>
              <c:f>r_vote!$B$14</c:f>
              <c:strCache>
                <c:ptCount val="1"/>
                <c:pt idx="0">
                  <c:v>Middle 40%</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r_vote!$C$14:$G$14</c:f>
              <c:numCache>
                <c:formatCode>General</c:formatCode>
                <c:ptCount val="5"/>
                <c:pt idx="0">
                  <c:v>0.72027617692947388</c:v>
                </c:pt>
                <c:pt idx="1">
                  <c:v>0.63318175077438354</c:v>
                </c:pt>
                <c:pt idx="2">
                  <c:v>0.65190392732620239</c:v>
                </c:pt>
                <c:pt idx="3">
                  <c:v>0.61031574010848999</c:v>
                </c:pt>
                <c:pt idx="4">
                  <c:v>0.61437422037124634</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strRef>
              <c:f>r_vote!$B$15</c:f>
              <c:strCache>
                <c:ptCount val="1"/>
                <c:pt idx="0">
                  <c:v>Top 10%</c:v>
                </c:pt>
              </c:strCache>
            </c:strRef>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r_vote!$C$15:$G$15</c:f>
              <c:numCache>
                <c:formatCode>General</c:formatCode>
                <c:ptCount val="5"/>
                <c:pt idx="0">
                  <c:v>0.75793331861495972</c:v>
                </c:pt>
                <c:pt idx="1">
                  <c:v>0.67808198928833008</c:v>
                </c:pt>
                <c:pt idx="2">
                  <c:v>0.67360460758209229</c:v>
                </c:pt>
                <c:pt idx="3">
                  <c:v>0.65111106634140015</c:v>
                </c:pt>
                <c:pt idx="4">
                  <c:v>0.61718761920928955</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1568975552"/>
        <c:axId val="-1569002208"/>
        <c:extLst xmlns:c16r2="http://schemas.microsoft.com/office/drawing/2015/06/chart"/>
      </c:barChart>
      <c:catAx>
        <c:axId val="-15689755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2208"/>
        <c:crosses val="autoZero"/>
        <c:auto val="1"/>
        <c:lblAlgn val="ctr"/>
        <c:lblOffset val="100"/>
        <c:noMultiLvlLbl val="0"/>
      </c:catAx>
      <c:valAx>
        <c:axId val="-156900220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5552"/>
        <c:crosses val="autoZero"/>
        <c:crossBetween val="between"/>
      </c:valAx>
      <c:spPr>
        <a:noFill/>
        <a:ln>
          <a:solidFill>
            <a:sysClr val="windowText" lastClr="000000"/>
          </a:solidFill>
        </a:ln>
        <a:effectLst/>
      </c:spPr>
    </c:plotArea>
    <c:legend>
      <c:legendPos val="b"/>
      <c:layout>
        <c:manualLayout>
          <c:xMode val="edge"/>
          <c:yMode val="edge"/>
          <c:x val="0.51364713040715726"/>
          <c:y val="0.10062608104921753"/>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C15 - </a:t>
            </a:r>
            <a:r>
              <a:rPr lang="en-US" b="1"/>
              <a:t>Vote for pro-democracy camp by union membership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r_vote!$B$21</c:f>
              <c:strCache>
                <c:ptCount val="1"/>
                <c:pt idx="0">
                  <c:v>Not union member</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r_vote!$C$21:$G$21</c:f>
              <c:numCache>
                <c:formatCode>General</c:formatCode>
                <c:ptCount val="5"/>
                <c:pt idx="0">
                  <c:v>0.70732223987579346</c:v>
                </c:pt>
                <c:pt idx="1">
                  <c:v>0.63191914558410645</c:v>
                </c:pt>
                <c:pt idx="2">
                  <c:v>0.64637410640716553</c:v>
                </c:pt>
                <c:pt idx="3">
                  <c:v>0.56790274381637573</c:v>
                </c:pt>
                <c:pt idx="4">
                  <c:v>0.55806303024291992</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strRef>
              <c:f>r_vote!$B$22</c:f>
              <c:strCache>
                <c:ptCount val="1"/>
                <c:pt idx="0">
                  <c:v>Union member</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r_vote!$C$22:$G$22</c:f>
              <c:numCache>
                <c:formatCode>General</c:formatCode>
                <c:ptCount val="5"/>
                <c:pt idx="0">
                  <c:v>0.54165589809417725</c:v>
                </c:pt>
                <c:pt idx="1">
                  <c:v>0.38953804969787598</c:v>
                </c:pt>
                <c:pt idx="2">
                  <c:v>0.43278023600578308</c:v>
                </c:pt>
                <c:pt idx="3">
                  <c:v>0.47735026478767395</c:v>
                </c:pt>
                <c:pt idx="4">
                  <c:v>0.63161206245422363</c:v>
                </c:pt>
              </c:numCache>
            </c:numRef>
          </c:val>
          <c:extLst xmlns:c16r2="http://schemas.microsoft.com/office/drawing/2015/06/chart">
            <c:ext xmlns:c16="http://schemas.microsoft.com/office/drawing/2014/chart" uri="{C3380CC4-5D6E-409C-BE32-E72D297353CC}">
              <c16:uniqueId val="{00000000-BCB3-44FA-920E-BFFD6FED610F}"/>
            </c:ext>
          </c:extLst>
        </c:ser>
        <c:dLbls>
          <c:showLegendKey val="0"/>
          <c:showVal val="0"/>
          <c:showCatName val="0"/>
          <c:showSerName val="0"/>
          <c:showPercent val="0"/>
          <c:showBubbleSize val="0"/>
        </c:dLbls>
        <c:gapWidth val="219"/>
        <c:overlap val="-27"/>
        <c:axId val="-1568974464"/>
        <c:axId val="-1568979904"/>
        <c:extLst xmlns:c16r2="http://schemas.microsoft.com/office/drawing/2015/06/chart"/>
      </c:barChart>
      <c:catAx>
        <c:axId val="-1568974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9904"/>
        <c:crosses val="autoZero"/>
        <c:auto val="1"/>
        <c:lblAlgn val="ctr"/>
        <c:lblOffset val="100"/>
        <c:noMultiLvlLbl val="0"/>
      </c:catAx>
      <c:valAx>
        <c:axId val="-156897990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4464"/>
        <c:crosses val="autoZero"/>
        <c:crossBetween val="between"/>
      </c:valAx>
      <c:spPr>
        <a:noFill/>
        <a:ln>
          <a:solidFill>
            <a:sysClr val="windowText" lastClr="000000"/>
          </a:solidFill>
        </a:ln>
        <a:effectLst/>
      </c:spPr>
    </c:plotArea>
    <c:legend>
      <c:legendPos val="b"/>
      <c:layout>
        <c:manualLayout>
          <c:xMode val="edge"/>
          <c:yMode val="edge"/>
          <c:x val="0.5765609039681876"/>
          <c:y val="0.10690832702635411"/>
          <c:w val="0.38585721631859654"/>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C16 - </a:t>
            </a:r>
            <a:r>
              <a:rPr lang="en-US" b="1"/>
              <a:t>Vote for pro-democracy camp by gender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r_vote!$B$16</c:f>
              <c:strCache>
                <c:ptCount val="1"/>
                <c:pt idx="0">
                  <c:v>Woman</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r_vote!$C$16:$G$16</c:f>
              <c:numCache>
                <c:formatCode>General</c:formatCode>
                <c:ptCount val="5"/>
                <c:pt idx="0">
                  <c:v>0.73478621244430542</c:v>
                </c:pt>
                <c:pt idx="1">
                  <c:v>0.63382512331008911</c:v>
                </c:pt>
                <c:pt idx="2">
                  <c:v>0.64182811975479126</c:v>
                </c:pt>
                <c:pt idx="3">
                  <c:v>0.51825094223022461</c:v>
                </c:pt>
                <c:pt idx="4">
                  <c:v>0.57091599702835083</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strRef>
              <c:f>r_vote!$B$17</c:f>
              <c:strCache>
                <c:ptCount val="1"/>
                <c:pt idx="0">
                  <c:v>Man</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r_vote!$C$17:$G$17</c:f>
              <c:numCache>
                <c:formatCode>General</c:formatCode>
                <c:ptCount val="5"/>
                <c:pt idx="0">
                  <c:v>0.64002048969268799</c:v>
                </c:pt>
                <c:pt idx="1">
                  <c:v>0.57731151580810547</c:v>
                </c:pt>
                <c:pt idx="2">
                  <c:v>0.61144781112670898</c:v>
                </c:pt>
                <c:pt idx="3">
                  <c:v>0.61417609453201294</c:v>
                </c:pt>
                <c:pt idx="4">
                  <c:v>0.5597725510597229</c:v>
                </c:pt>
              </c:numCache>
            </c:numRef>
          </c:val>
          <c:extLst xmlns:c16r2="http://schemas.microsoft.com/office/drawing/2015/06/chart">
            <c:ext xmlns:c16="http://schemas.microsoft.com/office/drawing/2014/chart" uri="{C3380CC4-5D6E-409C-BE32-E72D297353CC}">
              <c16:uniqueId val="{00000000-9276-431B-8E77-18D32B855E16}"/>
            </c:ext>
          </c:extLst>
        </c:ser>
        <c:dLbls>
          <c:showLegendKey val="0"/>
          <c:showVal val="0"/>
          <c:showCatName val="0"/>
          <c:showSerName val="0"/>
          <c:showPercent val="0"/>
          <c:showBubbleSize val="0"/>
        </c:dLbls>
        <c:gapWidth val="219"/>
        <c:overlap val="-27"/>
        <c:axId val="-1568981536"/>
        <c:axId val="-1569005472"/>
        <c:extLst xmlns:c16r2="http://schemas.microsoft.com/office/drawing/2015/06/chart"/>
      </c:barChart>
      <c:catAx>
        <c:axId val="-15689815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5472"/>
        <c:crosses val="autoZero"/>
        <c:auto val="1"/>
        <c:lblAlgn val="ctr"/>
        <c:lblOffset val="100"/>
        <c:noMultiLvlLbl val="0"/>
      </c:catAx>
      <c:valAx>
        <c:axId val="-156900547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1536"/>
        <c:crosses val="autoZero"/>
        <c:crossBetween val="between"/>
      </c:valAx>
      <c:spPr>
        <a:noFill/>
        <a:ln>
          <a:solidFill>
            <a:sysClr val="windowText" lastClr="000000"/>
          </a:solidFill>
        </a:ln>
        <a:effectLst/>
      </c:spPr>
    </c:plotArea>
    <c:legend>
      <c:legendPos val="b"/>
      <c:layout>
        <c:manualLayout>
          <c:xMode val="edge"/>
          <c:yMode val="edge"/>
          <c:x val="0.67503463649849627"/>
          <c:y val="0.10690832702635411"/>
          <c:w val="0.287672960377353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C2 - </a:t>
            </a:r>
            <a:r>
              <a:rPr lang="en-US"/>
              <a:t>The rise of generational cleavages</a:t>
            </a:r>
            <a:r>
              <a:rPr lang="en-US" baseline="0"/>
              <a:t> in Hong Kong</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948267367383806"/>
          <c:h val="0.70565979247152788"/>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Difference between (% of aged 20-39) and (% of 40+) year old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r_votediff!$AH$2:$AH$6</c15:sqref>
                  </c15:fullRef>
                </c:ext>
              </c:extLst>
              <c:f>r_votediff!$AH$2:$AH$6</c:f>
              <c:numCache>
                <c:formatCode>General</c:formatCode>
                <c:ptCount val="5"/>
                <c:pt idx="0">
                  <c:v>17.435573577880859</c:v>
                </c:pt>
                <c:pt idx="1">
                  <c:v>6.3280692100524902</c:v>
                </c:pt>
                <c:pt idx="2">
                  <c:v>8.90185546875</c:v>
                </c:pt>
                <c:pt idx="3">
                  <c:v>26.519779205322266</c:v>
                </c:pt>
                <c:pt idx="4">
                  <c:v>31.961784362792969</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After controlling for education, income, gender, employment, marital status, union membership,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r_votediff!$AJ$2:$AJ$6</c15:sqref>
                  </c15:fullRef>
                </c:ext>
              </c:extLst>
              <c:f>r_votediff!$AJ$2:$AJ$6</c:f>
              <c:numCache>
                <c:formatCode>General</c:formatCode>
                <c:ptCount val="5"/>
                <c:pt idx="0">
                  <c:v>9.9012765884399414</c:v>
                </c:pt>
                <c:pt idx="1">
                  <c:v>1.7335872650146484</c:v>
                </c:pt>
                <c:pt idx="2">
                  <c:v>2.7478911876678467</c:v>
                </c:pt>
                <c:pt idx="3">
                  <c:v>13.198341369628906</c:v>
                </c:pt>
                <c:pt idx="4">
                  <c:v>18.982999801635742</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1568993504"/>
        <c:axId val="-1568977184"/>
        <c:extLst xmlns:c16r2="http://schemas.microsoft.com/office/drawing/2015/06/chart">
          <c:ext xmlns:c15="http://schemas.microsoft.com/office/drawing/2012/chart" uri="{02D57815-91ED-43cb-92C2-25804820EDAC}">
            <c15:filteredLineSeries>
              <c15:ser>
                <c:idx val="2"/>
                <c:order val="2"/>
                <c:tx>
                  <c:v>After controlling for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r_votediff!$AI$2:$AI$6</c15:sqref>
                        </c15:fullRef>
                        <c15:formulaRef>
                          <c15:sqref>r_votediff!$AI$2:$AI$6</c15:sqref>
                        </c15:formulaRef>
                      </c:ext>
                    </c:extLst>
                    <c:numCache>
                      <c:formatCode>General</c:formatCode>
                      <c:ptCount val="5"/>
                      <c:pt idx="0">
                        <c:v>12.318565368652344</c:v>
                      </c:pt>
                      <c:pt idx="1">
                        <c:v>2.3195080757141113</c:v>
                      </c:pt>
                      <c:pt idx="2">
                        <c:v>6.576385498046875</c:v>
                      </c:pt>
                      <c:pt idx="3">
                        <c:v>22.307579040527344</c:v>
                      </c:pt>
                      <c:pt idx="4">
                        <c:v>24.262142181396484</c:v>
                      </c:pt>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dateAx>
        <c:axId val="-1568993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7184"/>
        <c:crosses val="autoZero"/>
        <c:auto val="0"/>
        <c:lblOffset val="200"/>
        <c:baseTimeUnit val="days"/>
        <c:majorUnit val="2"/>
        <c:majorTimeUnit val="days"/>
      </c:dateAx>
      <c:valAx>
        <c:axId val="-1568977184"/>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35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9.6437917064459783E-2"/>
          <c:w val="0.87994023083819506"/>
          <c:h val="0.1538807296639080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C17 - </a:t>
            </a:r>
            <a:r>
              <a:rPr lang="en-US" b="1"/>
              <a:t>Vote for pro-democracy</a:t>
            </a:r>
            <a:r>
              <a:rPr lang="en-US" b="1" baseline="0"/>
              <a:t> camp </a:t>
            </a:r>
            <a:r>
              <a:rPr lang="en-US" b="1"/>
              <a:t>by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strRef>
              <c:f>r_vote!$B$28</c:f>
              <c:strCache>
                <c:ptCount val="1"/>
                <c:pt idx="0">
                  <c:v>Christian</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r_vote!$C$28:$G$28</c:f>
              <c:numCache>
                <c:formatCode>General</c:formatCode>
                <c:ptCount val="5"/>
                <c:pt idx="0">
                  <c:v>0.74403125047683716</c:v>
                </c:pt>
                <c:pt idx="1">
                  <c:v>0.69810312986373901</c:v>
                </c:pt>
                <c:pt idx="2">
                  <c:v>0.75409513711929321</c:v>
                </c:pt>
                <c:pt idx="3">
                  <c:v>0.66829121112823486</c:v>
                </c:pt>
                <c:pt idx="4">
                  <c:v>0.63481563329696655</c:v>
                </c:pt>
              </c:numCache>
            </c:numRef>
          </c:val>
          <c:extLst xmlns:c16r2="http://schemas.microsoft.com/office/drawing/2015/06/chart">
            <c:ext xmlns:c16="http://schemas.microsoft.com/office/drawing/2014/chart" uri="{C3380CC4-5D6E-409C-BE32-E72D297353CC}">
              <c16:uniqueId val="{00000000-E13A-4E19-BAD8-E33981BD846A}"/>
            </c:ext>
          </c:extLst>
        </c:ser>
        <c:ser>
          <c:idx val="0"/>
          <c:order val="1"/>
          <c:tx>
            <c:strRef>
              <c:f>r_vote!$B$27</c:f>
              <c:strCache>
                <c:ptCount val="1"/>
                <c:pt idx="0">
                  <c:v>No religion</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r_vote!$C$27:$G$27</c:f>
              <c:numCache>
                <c:formatCode>General</c:formatCode>
                <c:ptCount val="5"/>
                <c:pt idx="0">
                  <c:v>0.68273258209228516</c:v>
                </c:pt>
                <c:pt idx="1">
                  <c:v>0.60338491201400757</c:v>
                </c:pt>
                <c:pt idx="2">
                  <c:v>0.59975326061248779</c:v>
                </c:pt>
                <c:pt idx="3">
                  <c:v>0.54823786020278931</c:v>
                </c:pt>
                <c:pt idx="4">
                  <c:v>0.56110280752182007</c:v>
                </c:pt>
              </c:numCache>
            </c:numRef>
          </c:val>
          <c:extLst xmlns:c16r2="http://schemas.microsoft.com/office/drawing/2015/06/chart">
            <c:ext xmlns:c16="http://schemas.microsoft.com/office/drawing/2014/chart" uri="{C3380CC4-5D6E-409C-BE32-E72D297353CC}">
              <c16:uniqueId val="{00000000-6170-41D4-B3DA-8CA9231922B4}"/>
            </c:ext>
          </c:extLst>
        </c:ser>
        <c:ser>
          <c:idx val="2"/>
          <c:order val="2"/>
          <c:tx>
            <c:strRef>
              <c:f>r_vote!$B$29</c:f>
              <c:strCache>
                <c:ptCount val="1"/>
                <c:pt idx="0">
                  <c:v>Buddhist / Taoist / Other</c:v>
                </c:pt>
              </c:strCache>
            </c:strRef>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r_vote!$C$29:$G$29</c:f>
              <c:numCache>
                <c:formatCode>General</c:formatCode>
                <c:ptCount val="5"/>
                <c:pt idx="0">
                  <c:v>0.62794530391693115</c:v>
                </c:pt>
                <c:pt idx="1">
                  <c:v>0.5167580246925354</c:v>
                </c:pt>
                <c:pt idx="2">
                  <c:v>0.62308734655380249</c:v>
                </c:pt>
                <c:pt idx="3">
                  <c:v>0.43658220767974854</c:v>
                </c:pt>
                <c:pt idx="4">
                  <c:v>0.43666979670524597</c:v>
                </c:pt>
              </c:numCache>
            </c:numRef>
          </c:val>
          <c:extLst xmlns:c16r2="http://schemas.microsoft.com/office/drawing/2015/06/chart">
            <c:ext xmlns:c16="http://schemas.microsoft.com/office/drawing/2014/chart" uri="{C3380CC4-5D6E-409C-BE32-E72D297353CC}">
              <c16:uniqueId val="{00000001-E13A-4E19-BAD8-E33981BD846A}"/>
            </c:ext>
          </c:extLst>
        </c:ser>
        <c:dLbls>
          <c:showLegendKey val="0"/>
          <c:showVal val="0"/>
          <c:showCatName val="0"/>
          <c:showSerName val="0"/>
          <c:showPercent val="0"/>
          <c:showBubbleSize val="0"/>
        </c:dLbls>
        <c:gapWidth val="219"/>
        <c:overlap val="-27"/>
        <c:axId val="-1568998400"/>
        <c:axId val="-1568973920"/>
        <c:extLst xmlns:c16r2="http://schemas.microsoft.com/office/drawing/2015/06/chart"/>
      </c:barChart>
      <c:catAx>
        <c:axId val="-1568998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3920"/>
        <c:crosses val="autoZero"/>
        <c:auto val="1"/>
        <c:lblAlgn val="ctr"/>
        <c:lblOffset val="100"/>
        <c:noMultiLvlLbl val="0"/>
      </c:catAx>
      <c:valAx>
        <c:axId val="-15689739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8400"/>
        <c:crosses val="autoZero"/>
        <c:crossBetween val="between"/>
      </c:valAx>
      <c:spPr>
        <a:noFill/>
        <a:ln>
          <a:solidFill>
            <a:sysClr val="windowText" lastClr="000000"/>
          </a:solidFill>
        </a:ln>
        <a:effectLst/>
      </c:spPr>
    </c:plotArea>
    <c:legend>
      <c:legendPos val="b"/>
      <c:layout>
        <c:manualLayout>
          <c:xMode val="edge"/>
          <c:yMode val="edge"/>
          <c:x val="0.44663028465736387"/>
          <c:y val="0.10481424503397524"/>
          <c:w val="0.51752674131529852"/>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C18 - </a:t>
            </a:r>
            <a:r>
              <a:rPr lang="en-US" b="1"/>
              <a:t>Vote for pro-democracy</a:t>
            </a:r>
            <a:r>
              <a:rPr lang="en-US" b="1" baseline="0"/>
              <a:t> camp</a:t>
            </a:r>
            <a:r>
              <a:rPr lang="en-US" b="1"/>
              <a:t> by employment</a:t>
            </a:r>
            <a:r>
              <a:rPr lang="en-US" b="1" baseline="0"/>
              <a:t> status</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r_vote!$B$25</c:f>
              <c:strCache>
                <c:ptCount val="1"/>
                <c:pt idx="0">
                  <c:v>Employed</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r_vote!$C$25:$G$25</c:f>
              <c:numCache>
                <c:formatCode>General</c:formatCode>
                <c:ptCount val="5"/>
                <c:pt idx="0">
                  <c:v>0.70205861330032349</c:v>
                </c:pt>
                <c:pt idx="1">
                  <c:v>0.62474358081817627</c:v>
                </c:pt>
                <c:pt idx="2">
                  <c:v>0.64858603477478027</c:v>
                </c:pt>
                <c:pt idx="3">
                  <c:v>0.62253278493881226</c:v>
                </c:pt>
                <c:pt idx="4">
                  <c:v>0.6304059624671936</c:v>
                </c:pt>
              </c:numCache>
            </c:numRef>
          </c:val>
          <c:extLst xmlns:c16r2="http://schemas.microsoft.com/office/drawing/2015/06/chart">
            <c:ext xmlns:c16="http://schemas.microsoft.com/office/drawing/2014/chart" uri="{C3380CC4-5D6E-409C-BE32-E72D297353CC}">
              <c16:uniqueId val="{00000000-2CF3-459B-A140-C13CD3BD936B}"/>
            </c:ext>
          </c:extLst>
        </c:ser>
        <c:ser>
          <c:idx val="1"/>
          <c:order val="1"/>
          <c:tx>
            <c:v>Unemployed / Inactive</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extLst xmlns:c16r2="http://schemas.microsoft.com/office/drawing/2015/06/chart" xmlns:c15="http://schemas.microsoft.com/office/drawing/2012/chart"/>
            </c:strRef>
          </c:cat>
          <c:val>
            <c:numRef>
              <c:f>r_vote!$C$26:$G$26</c:f>
              <c:numCache>
                <c:formatCode>General</c:formatCode>
                <c:ptCount val="5"/>
                <c:pt idx="0">
                  <c:v>0.65239393711090088</c:v>
                </c:pt>
                <c:pt idx="1">
                  <c:v>0.58447617292404175</c:v>
                </c:pt>
                <c:pt idx="2">
                  <c:v>0.60394912958145142</c:v>
                </c:pt>
                <c:pt idx="3">
                  <c:v>0.50158536434173584</c:v>
                </c:pt>
                <c:pt idx="4">
                  <c:v>0.49975672364234924</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3-2CF3-459B-A140-C13CD3BD936B}"/>
            </c:ext>
          </c:extLst>
        </c:ser>
        <c:dLbls>
          <c:showLegendKey val="0"/>
          <c:showVal val="0"/>
          <c:showCatName val="0"/>
          <c:showSerName val="0"/>
          <c:showPercent val="0"/>
          <c:showBubbleSize val="0"/>
        </c:dLbls>
        <c:gapWidth val="219"/>
        <c:overlap val="-27"/>
        <c:axId val="-1569004384"/>
        <c:axId val="-1568986976"/>
        <c:extLst xmlns:c16r2="http://schemas.microsoft.com/office/drawing/2015/06/chart"/>
      </c:barChart>
      <c:catAx>
        <c:axId val="-1569004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6976"/>
        <c:crosses val="autoZero"/>
        <c:auto val="1"/>
        <c:lblAlgn val="ctr"/>
        <c:lblOffset val="100"/>
        <c:noMultiLvlLbl val="0"/>
      </c:catAx>
      <c:valAx>
        <c:axId val="-156898697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4384"/>
        <c:crosses val="autoZero"/>
        <c:crossBetween val="between"/>
      </c:valAx>
      <c:spPr>
        <a:noFill/>
        <a:ln>
          <a:solidFill>
            <a:sysClr val="windowText" lastClr="000000"/>
          </a:solidFill>
        </a:ln>
        <a:effectLst/>
      </c:spPr>
    </c:plotArea>
    <c:legend>
      <c:legendPos val="b"/>
      <c:layout>
        <c:manualLayout>
          <c:xMode val="edge"/>
          <c:yMode val="edge"/>
          <c:x val="0.55741323375396101"/>
          <c:y val="0.10690832702635411"/>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C19 - </a:t>
            </a:r>
            <a:r>
              <a:rPr lang="en-US" b="1"/>
              <a:t>Vote for pro-democracy camp by marital status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r_vote!$B$23</c:f>
              <c:strCache>
                <c:ptCount val="1"/>
                <c:pt idx="0">
                  <c:v>Single</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r_vote!$C$23:$G$23</c:f>
              <c:numCache>
                <c:formatCode>General</c:formatCode>
                <c:ptCount val="5"/>
                <c:pt idx="0">
                  <c:v>0.76278054714202881</c:v>
                </c:pt>
                <c:pt idx="1">
                  <c:v>0.61236679553985596</c:v>
                </c:pt>
                <c:pt idx="2">
                  <c:v>0.68576204776763916</c:v>
                </c:pt>
                <c:pt idx="3">
                  <c:v>0.77103161811828613</c:v>
                </c:pt>
                <c:pt idx="4">
                  <c:v>0.73399543762207031</c:v>
                </c:pt>
              </c:numCache>
            </c:numRef>
          </c:val>
          <c:extLst xmlns:c16r2="http://schemas.microsoft.com/office/drawing/2015/06/chart">
            <c:ext xmlns:c16="http://schemas.microsoft.com/office/drawing/2014/chart" uri="{C3380CC4-5D6E-409C-BE32-E72D297353CC}">
              <c16:uniqueId val="{00000000-1C09-43B2-A10D-02B47AA8414D}"/>
            </c:ext>
          </c:extLst>
        </c:ser>
        <c:ser>
          <c:idx val="1"/>
          <c:order val="1"/>
          <c:tx>
            <c:strRef>
              <c:f>r_vote!$B$24</c:f>
              <c:strCache>
                <c:ptCount val="1"/>
                <c:pt idx="0">
                  <c:v>Married / Partner</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r_vote!$C$24:$G$24</c:f>
              <c:numCache>
                <c:formatCode>General</c:formatCode>
                <c:ptCount val="5"/>
                <c:pt idx="0">
                  <c:v>0.66139769554138184</c:v>
                </c:pt>
                <c:pt idx="1">
                  <c:v>0.59229868650436401</c:v>
                </c:pt>
                <c:pt idx="2">
                  <c:v>0.60020440816879272</c:v>
                </c:pt>
                <c:pt idx="3">
                  <c:v>0.48463627696037292</c:v>
                </c:pt>
                <c:pt idx="4">
                  <c:v>0.48869559168815613</c:v>
                </c:pt>
              </c:numCache>
            </c:numRef>
          </c:val>
          <c:extLst xmlns:c16r2="http://schemas.microsoft.com/office/drawing/2015/06/chart">
            <c:ext xmlns:c16="http://schemas.microsoft.com/office/drawing/2014/chart" uri="{C3380CC4-5D6E-409C-BE32-E72D297353CC}">
              <c16:uniqueId val="{00000003-1C09-43B2-A10D-02B47AA8414D}"/>
            </c:ext>
          </c:extLst>
        </c:ser>
        <c:dLbls>
          <c:showLegendKey val="0"/>
          <c:showVal val="0"/>
          <c:showCatName val="0"/>
          <c:showSerName val="0"/>
          <c:showPercent val="0"/>
          <c:showBubbleSize val="0"/>
        </c:dLbls>
        <c:gapWidth val="219"/>
        <c:overlap val="-27"/>
        <c:axId val="-1568983168"/>
        <c:axId val="-1568997856"/>
        <c:extLst xmlns:c16r2="http://schemas.microsoft.com/office/drawing/2015/06/chart"/>
      </c:barChart>
      <c:catAx>
        <c:axId val="-15689831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7856"/>
        <c:crosses val="autoZero"/>
        <c:auto val="1"/>
        <c:lblAlgn val="ctr"/>
        <c:lblOffset val="100"/>
        <c:noMultiLvlLbl val="0"/>
      </c:catAx>
      <c:valAx>
        <c:axId val="-15689978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3168"/>
        <c:crosses val="autoZero"/>
        <c:crossBetween val="between"/>
      </c:valAx>
      <c:spPr>
        <a:noFill/>
        <a:ln>
          <a:solidFill>
            <a:sysClr val="windowText" lastClr="000000"/>
          </a:solidFill>
        </a:ln>
        <a:effectLst/>
      </c:spPr>
    </c:plotArea>
    <c:legend>
      <c:legendPos val="b"/>
      <c:layout>
        <c:manualLayout>
          <c:xMode val="edge"/>
          <c:yMode val="edge"/>
          <c:x val="0.57792859469777536"/>
          <c:y val="0.10272016304159638"/>
          <c:w val="0.3863794157160587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C20 - </a:t>
            </a:r>
            <a:r>
              <a:rPr lang="en-US"/>
              <a:t>Vote for pro-democracy camp among top-income and highest-educated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and (% of bottom 90%) educated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r_votediff!$V$2:$V$7</c15:sqref>
                  </c15:fullRef>
                </c:ext>
              </c:extLst>
              <c:f>r_votediff!$V$2:$V$6</c:f>
              <c:numCache>
                <c:formatCode>General</c:formatCode>
                <c:ptCount val="5"/>
                <c:pt idx="0">
                  <c:v>16.579093933105469</c:v>
                </c:pt>
                <c:pt idx="1">
                  <c:v>18.151817321777344</c:v>
                </c:pt>
                <c:pt idx="2">
                  <c:v>16.816263198852539</c:v>
                </c:pt>
                <c:pt idx="3">
                  <c:v>16.325864791870117</c:v>
                </c:pt>
                <c:pt idx="4">
                  <c:v>17.539695739746094</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pro-democracy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r_votediff!$AE$2:$AE$7</c15:sqref>
                  </c15:fullRef>
                </c:ext>
              </c:extLst>
              <c:f>r_votediff!$AE$2:$AE$6</c:f>
              <c:numCache>
                <c:formatCode>General</c:formatCode>
                <c:ptCount val="5"/>
                <c:pt idx="0">
                  <c:v>7.0171551704406738</c:v>
                </c:pt>
                <c:pt idx="1">
                  <c:v>7.1410393714904785</c:v>
                </c:pt>
                <c:pt idx="2">
                  <c:v>3.9698183536529541</c:v>
                </c:pt>
                <c:pt idx="3">
                  <c:v>10.086433410644531</c:v>
                </c:pt>
                <c:pt idx="4">
                  <c:v>4.9406089782714844</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1568996768"/>
        <c:axId val="-1568996224"/>
      </c:lineChart>
      <c:dateAx>
        <c:axId val="-1568996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6224"/>
        <c:crosses val="autoZero"/>
        <c:auto val="0"/>
        <c:lblOffset val="200"/>
        <c:baseTimeUnit val="days"/>
        <c:majorUnit val="2"/>
        <c:majorTimeUnit val="days"/>
      </c:dateAx>
      <c:valAx>
        <c:axId val="-1568996224"/>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67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575506495776384"/>
          <c:w val="0.88677868448613317"/>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C21 - </a:t>
            </a:r>
            <a:r>
              <a:rPr lang="en-US"/>
              <a:t>Vote for pro-democracy among</a:t>
            </a:r>
            <a:r>
              <a:rPr lang="en-US" baseline="0"/>
              <a:t> </a:t>
            </a:r>
            <a:r>
              <a:rPr lang="en-US"/>
              <a:t>highest-educated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9.0338697151224043E-2"/>
          <c:w val="0.90363229580888949"/>
          <c:h val="0.6972834645020125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Difference between (% of top 10% educ.) and (% of other voters)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r_votediff!$V$2:$V$7</c15:sqref>
                  </c15:fullRef>
                </c:ext>
              </c:extLst>
              <c:f>r_votediff!$V$2:$V$6</c:f>
              <c:numCache>
                <c:formatCode>General</c:formatCode>
                <c:ptCount val="5"/>
                <c:pt idx="0">
                  <c:v>16.579093933105469</c:v>
                </c:pt>
                <c:pt idx="1">
                  <c:v>18.151817321777344</c:v>
                </c:pt>
                <c:pt idx="2">
                  <c:v>16.816263198852539</c:v>
                </c:pt>
                <c:pt idx="3">
                  <c:v>16.325864791870117</c:v>
                </c:pt>
                <c:pt idx="4">
                  <c:v>17.539695739746094</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After controlling for age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r_votediff!$W$2:$W$7</c15:sqref>
                  </c15:fullRef>
                </c:ext>
              </c:extLst>
              <c:f>r_votediff!$W$2:$W$6</c:f>
              <c:numCache>
                <c:formatCode>General</c:formatCode>
                <c:ptCount val="5"/>
                <c:pt idx="0">
                  <c:v>10.817850112915039</c:v>
                </c:pt>
                <c:pt idx="1">
                  <c:v>14.616610527038574</c:v>
                </c:pt>
                <c:pt idx="2">
                  <c:v>14.953621864318848</c:v>
                </c:pt>
                <c:pt idx="3">
                  <c:v>7.9825201034545898</c:v>
                </c:pt>
                <c:pt idx="4">
                  <c:v>11.398909568786621</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After controlling for age, income, gender, employment status, marital, union membership,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r_votediff!$X$2:$X$7</c15:sqref>
                  </c15:fullRef>
                </c:ext>
              </c:extLst>
              <c:f>r_votediff!$X$2:$X$6</c:f>
              <c:numCache>
                <c:formatCode>General</c:formatCode>
                <c:ptCount val="5"/>
                <c:pt idx="0">
                  <c:v>10.268296241760254</c:v>
                </c:pt>
                <c:pt idx="1">
                  <c:v>14.012564659118652</c:v>
                </c:pt>
                <c:pt idx="2">
                  <c:v>16.043468475341797</c:v>
                </c:pt>
                <c:pt idx="3">
                  <c:v>3.1996824741363525</c:v>
                </c:pt>
                <c:pt idx="4">
                  <c:v>6.4208483695983887</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1568982080"/>
        <c:axId val="-1568995680"/>
      </c:lineChart>
      <c:catAx>
        <c:axId val="-15689820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5680"/>
        <c:crosses val="autoZero"/>
        <c:auto val="1"/>
        <c:lblAlgn val="ctr"/>
        <c:lblOffset val="200"/>
        <c:noMultiLvlLbl val="0"/>
      </c:catAx>
      <c:valAx>
        <c:axId val="-1568995680"/>
        <c:scaling>
          <c:orientation val="minMax"/>
          <c:max val="4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20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0900240901873297"/>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C22 - </a:t>
            </a:r>
            <a:r>
              <a:rPr lang="en-US"/>
              <a:t>Vote for pro-democracy among lowest-educated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Difference between (% of bottom 50%) and (% of top 50%) educated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r_votediff!$P$2:$P$6</c15:sqref>
                  </c15:fullRef>
                </c:ext>
              </c:extLst>
              <c:f>r_votediff!$P$2:$P$6</c:f>
              <c:numCache>
                <c:formatCode>General</c:formatCode>
                <c:ptCount val="5"/>
                <c:pt idx="0">
                  <c:v>-11.11800479888916</c:v>
                </c:pt>
                <c:pt idx="1">
                  <c:v>-14.218707084655762</c:v>
                </c:pt>
                <c:pt idx="2">
                  <c:v>-11.165725708007813</c:v>
                </c:pt>
                <c:pt idx="3">
                  <c:v>-15.444764137268066</c:v>
                </c:pt>
                <c:pt idx="4">
                  <c:v>-25.585851669311523</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After controlling for age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r_votediff!$Q$2:$Q$6</c15:sqref>
                  </c15:fullRef>
                </c:ext>
              </c:extLst>
              <c:f>r_votediff!$Q$2:$Q$6</c:f>
              <c:numCache>
                <c:formatCode>General</c:formatCode>
                <c:ptCount val="5"/>
                <c:pt idx="0">
                  <c:v>-1.9890971183776855</c:v>
                </c:pt>
                <c:pt idx="1">
                  <c:v>-12.664411544799805</c:v>
                </c:pt>
                <c:pt idx="2">
                  <c:v>-8.2859907150268555</c:v>
                </c:pt>
                <c:pt idx="3">
                  <c:v>-5.9052300453186035</c:v>
                </c:pt>
                <c:pt idx="4">
                  <c:v>-15.447748184204102</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After controlling for age, income, gender, employment, marital status, union membership,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r_votediff!$R$2:$R$6</c15:sqref>
                  </c15:fullRef>
                </c:ext>
              </c:extLst>
              <c:f>r_votediff!$R$2:$R$6</c:f>
              <c:numCache>
                <c:formatCode>General</c:formatCode>
                <c:ptCount val="5"/>
                <c:pt idx="0">
                  <c:v>-1.1645768880844116</c:v>
                </c:pt>
                <c:pt idx="1">
                  <c:v>-16.376852035522461</c:v>
                </c:pt>
                <c:pt idx="2">
                  <c:v>-7.9277148246765137</c:v>
                </c:pt>
                <c:pt idx="3">
                  <c:v>-0.51502138376235962</c:v>
                </c:pt>
                <c:pt idx="4">
                  <c:v>-12.303526878356934</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1568992416"/>
        <c:axId val="-1568989696"/>
      </c:lineChart>
      <c:dateAx>
        <c:axId val="-1568992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9696"/>
        <c:crosses val="autoZero"/>
        <c:auto val="0"/>
        <c:lblOffset val="200"/>
        <c:baseTimeUnit val="days"/>
        <c:majorUnit val="2"/>
        <c:majorTimeUnit val="days"/>
      </c:dateAx>
      <c:valAx>
        <c:axId val="-1568989696"/>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24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C23 - </a:t>
            </a:r>
            <a:r>
              <a:rPr lang="en-US"/>
              <a:t>Vote for pro-democracy among university graduates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Difference between (% of univ. graduates) and (% of other voters)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r_votediff!$D$2:$D$6</c15:sqref>
                  </c15:fullRef>
                </c:ext>
              </c:extLst>
              <c:f>r_votediff!$D$2:$D$6</c:f>
              <c:numCache>
                <c:formatCode>General</c:formatCode>
                <c:ptCount val="5"/>
                <c:pt idx="0">
                  <c:v>17.128717422485352</c:v>
                </c:pt>
                <c:pt idx="1">
                  <c:v>18.540401458740234</c:v>
                </c:pt>
                <c:pt idx="2">
                  <c:v>16.229885101318359</c:v>
                </c:pt>
                <c:pt idx="3">
                  <c:v>14.429140090942383</c:v>
                </c:pt>
                <c:pt idx="4">
                  <c:v>27.227989196777344</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After controlling for age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r_votediff!$E$2:$E$6</c15:sqref>
                  </c15:fullRef>
                </c:ext>
              </c:extLst>
              <c:f>r_votediff!$E$2:$E$6</c:f>
              <c:numCache>
                <c:formatCode>General</c:formatCode>
                <c:ptCount val="5"/>
                <c:pt idx="0">
                  <c:v>17.555393218994141</c:v>
                </c:pt>
                <c:pt idx="1">
                  <c:v>18.056591033935547</c:v>
                </c:pt>
                <c:pt idx="2">
                  <c:v>16.400423049926758</c:v>
                </c:pt>
                <c:pt idx="3">
                  <c:v>13.423794746398926</c:v>
                </c:pt>
                <c:pt idx="4">
                  <c:v>27.295381546020508</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After controlling for age, gender, income, employment, marital status, union membership,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r_votediff!$F$2:$F$6</c15:sqref>
                  </c15:fullRef>
                </c:ext>
              </c:extLst>
              <c:f>r_votediff!$F$2:$F$6</c:f>
              <c:numCache>
                <c:formatCode>General</c:formatCode>
                <c:ptCount val="5"/>
                <c:pt idx="0">
                  <c:v>14.314166069030762</c:v>
                </c:pt>
                <c:pt idx="1">
                  <c:v>18.446830749511719</c:v>
                </c:pt>
                <c:pt idx="2">
                  <c:v>14.310413360595703</c:v>
                </c:pt>
                <c:pt idx="3">
                  <c:v>5.233396053314209</c:v>
                </c:pt>
                <c:pt idx="4">
                  <c:v>20.990076065063477</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1568989152"/>
        <c:axId val="-1568988608"/>
      </c:lineChart>
      <c:dateAx>
        <c:axId val="-15689891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8608"/>
        <c:crosses val="autoZero"/>
        <c:auto val="0"/>
        <c:lblOffset val="200"/>
        <c:baseTimeUnit val="days"/>
        <c:majorUnit val="2"/>
        <c:majorTimeUnit val="days"/>
      </c:dateAx>
      <c:valAx>
        <c:axId val="-156898860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915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C24 - </a:t>
            </a:r>
            <a:r>
              <a:rPr lang="en-US"/>
              <a:t>Vote for pro-democracy among top 10% earners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r_votediff!$C$3:$C$7</c:f>
              <c:numCache>
                <c:formatCode>General</c:formatCode>
                <c:ptCount val="5"/>
                <c:pt idx="0">
                  <c:v>2000</c:v>
                </c:pt>
                <c:pt idx="1">
                  <c:v>2004</c:v>
                </c:pt>
                <c:pt idx="2">
                  <c:v>2012</c:v>
                </c:pt>
                <c:pt idx="3">
                  <c:v>2016</c:v>
                </c:pt>
              </c:numCache>
            </c:num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1-5A42-43C9-B31F-E51FAF45CD67}"/>
            </c:ext>
          </c:extLst>
        </c:ser>
        <c:ser>
          <c:idx val="1"/>
          <c:order val="1"/>
          <c:tx>
            <c:v>Difference between (% of top 10% earners) and (% of other voters)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2000</c:v>
                </c:pt>
                <c:pt idx="1">
                  <c:v>2004</c:v>
                </c:pt>
                <c:pt idx="2">
                  <c:v>2012</c:v>
                </c:pt>
                <c:pt idx="3">
                  <c:v>2016</c:v>
                </c:pt>
              </c:numCache>
            </c:numRef>
          </c:cat>
          <c:val>
            <c:numRef>
              <c:extLst>
                <c:ext xmlns:c15="http://schemas.microsoft.com/office/drawing/2012/chart" uri="{02D57815-91ED-43cb-92C2-25804820EDAC}">
                  <c15:fullRef>
                    <c15:sqref>r_votediff!$AE$2:$AE$6</c15:sqref>
                  </c15:fullRef>
                </c:ext>
              </c:extLst>
              <c:f>r_votediff!$AE$3:$AE$6</c:f>
              <c:numCache>
                <c:formatCode>General</c:formatCode>
                <c:ptCount val="4"/>
                <c:pt idx="0">
                  <c:v>7.1410393714904785</c:v>
                </c:pt>
                <c:pt idx="1">
                  <c:v>3.9698183536529541</c:v>
                </c:pt>
                <c:pt idx="2">
                  <c:v>10.086433410644531</c:v>
                </c:pt>
                <c:pt idx="3">
                  <c:v>4.9406089782714844</c:v>
                </c:pt>
              </c:numCache>
            </c:numRef>
          </c:val>
          <c:smooth val="0"/>
          <c:extLst xmlns:c16r2="http://schemas.microsoft.com/office/drawing/2015/06/chart">
            <c:ext xmlns:c16="http://schemas.microsoft.com/office/drawing/2014/chart" uri="{C3380CC4-5D6E-409C-BE32-E72D297353CC}">
              <c16:uniqueId val="{00000003-5A42-43C9-B31F-E51FAF45CD67}"/>
            </c:ext>
          </c:extLst>
        </c:ser>
        <c:ser>
          <c:idx val="3"/>
          <c:order val="3"/>
          <c:tx>
            <c:v>After controlling for education, age, gender, employment, marital status, union membership,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2000</c:v>
                </c:pt>
                <c:pt idx="1">
                  <c:v>2004</c:v>
                </c:pt>
                <c:pt idx="2">
                  <c:v>2012</c:v>
                </c:pt>
                <c:pt idx="3">
                  <c:v>2016</c:v>
                </c:pt>
              </c:numCache>
            </c:numRef>
          </c:cat>
          <c:val>
            <c:numRef>
              <c:extLst>
                <c:ext xmlns:c15="http://schemas.microsoft.com/office/drawing/2012/chart" uri="{02D57815-91ED-43cb-92C2-25804820EDAC}">
                  <c15:fullRef>
                    <c15:sqref>r_votediff!$AG$2:$AG$7</c15:sqref>
                  </c15:fullRef>
                </c:ext>
              </c:extLst>
              <c:f>r_votediff!$AG$3:$AG$7</c:f>
              <c:numCache>
                <c:formatCode>General</c:formatCode>
                <c:ptCount val="5"/>
                <c:pt idx="0">
                  <c:v>1.1659189462661743</c:v>
                </c:pt>
                <c:pt idx="1">
                  <c:v>0.98884868621826172</c:v>
                </c:pt>
                <c:pt idx="2">
                  <c:v>9.7488794326782227</c:v>
                </c:pt>
                <c:pt idx="3">
                  <c:v>0.40499007701873779</c:v>
                </c:pt>
              </c:numCache>
            </c:numRef>
          </c:val>
          <c:smooth val="0"/>
          <c:extLst xmlns:c16r2="http://schemas.microsoft.com/office/drawing/2015/06/chart">
            <c:ext xmlns:c16="http://schemas.microsoft.com/office/drawing/2014/chart" uri="{C3380CC4-5D6E-409C-BE32-E72D297353CC}">
              <c16:uniqueId val="{00000007-5A42-43C9-B31F-E51FAF45CD67}"/>
            </c:ext>
          </c:extLst>
        </c:ser>
        <c:dLbls>
          <c:showLegendKey val="0"/>
          <c:showVal val="0"/>
          <c:showCatName val="0"/>
          <c:showSerName val="0"/>
          <c:showPercent val="0"/>
          <c:showBubbleSize val="0"/>
        </c:dLbls>
        <c:smooth val="0"/>
        <c:axId val="-1587395904"/>
        <c:axId val="-1587406240"/>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r_votediff!$C$3:$C$7</c15:sqref>
                        </c15:formulaRef>
                      </c:ext>
                    </c:extLst>
                    <c:numCache>
                      <c:formatCode>General</c:formatCode>
                      <c:ptCount val="5"/>
                      <c:pt idx="0">
                        <c:v>2000</c:v>
                      </c:pt>
                      <c:pt idx="1">
                        <c:v>2004</c:v>
                      </c:pt>
                      <c:pt idx="2">
                        <c:v>2012</c:v>
                      </c:pt>
                      <c:pt idx="3">
                        <c:v>2016</c:v>
                      </c:pt>
                    </c:numCache>
                  </c:numRef>
                </c:cat>
                <c:val>
                  <c:numRef>
                    <c:extLst>
                      <c:ext uri="{02D57815-91ED-43cb-92C2-25804820EDAC}">
                        <c15:fullRef>
                          <c15:sqref>r_votediff!$AF$2:$AF$7</c15:sqref>
                        </c15:fullRef>
                        <c15:formulaRef>
                          <c15:sqref>r_votediff!$AF$3:$AF$7</c15:sqref>
                        </c15:formulaRef>
                      </c:ext>
                    </c:extLst>
                    <c:numCache>
                      <c:formatCode>General</c:formatCode>
                      <c:ptCount val="5"/>
                      <c:pt idx="0">
                        <c:v>4.8645267486572266</c:v>
                      </c:pt>
                      <c:pt idx="1">
                        <c:v>2.647982120513916</c:v>
                      </c:pt>
                      <c:pt idx="2">
                        <c:v>6.1315546035766602</c:v>
                      </c:pt>
                      <c:pt idx="3">
                        <c:v>6.6312603950500488</c:v>
                      </c:pt>
                    </c:numCache>
                  </c:numRef>
                </c:val>
                <c:smooth val="0"/>
                <c:extLst xmlns:c16r2="http://schemas.microsoft.com/office/drawing/2015/06/chart">
                  <c:ext xmlns:c16="http://schemas.microsoft.com/office/drawing/2014/chart" uri="{C3380CC4-5D6E-409C-BE32-E72D297353CC}">
                    <c16:uniqueId val="{00000005-5A42-43C9-B31F-E51FAF45CD67}"/>
                  </c:ext>
                </c:extLst>
              </c15:ser>
            </c15:filteredLineSeries>
          </c:ext>
        </c:extLst>
      </c:lineChart>
      <c:dateAx>
        <c:axId val="-15873959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6240"/>
        <c:crosses val="autoZero"/>
        <c:auto val="0"/>
        <c:lblOffset val="200"/>
        <c:baseTimeUnit val="days"/>
        <c:majorUnit val="2"/>
        <c:majorTimeUnit val="days"/>
      </c:dateAx>
      <c:valAx>
        <c:axId val="-1587406240"/>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59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C25 - </a:t>
            </a:r>
            <a:r>
              <a:rPr lang="en-US"/>
              <a:t>Vote for pro-democracy among union members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Difference between (% union members) and (% other voters)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r_votediff!$AT$2:$AT$6</c15:sqref>
                  </c15:fullRef>
                </c:ext>
              </c:extLst>
              <c:f>r_votediff!$AT$2:$AT$6</c:f>
              <c:numCache>
                <c:formatCode>General</c:formatCode>
                <c:ptCount val="5"/>
                <c:pt idx="0">
                  <c:v>-16.566631317138672</c:v>
                </c:pt>
                <c:pt idx="1">
                  <c:v>-24.238109588623047</c:v>
                </c:pt>
                <c:pt idx="2">
                  <c:v>-21.359384536743164</c:v>
                </c:pt>
                <c:pt idx="3">
                  <c:v>-9.0552463531494141</c:v>
                </c:pt>
                <c:pt idx="4">
                  <c:v>7.3549008369445801</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After controlling for education, income, age, gender, employment, marital status,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r_votediff!$AV$2:$AV$6</c15:sqref>
                  </c15:fullRef>
                </c:ext>
              </c:extLst>
              <c:f>r_votediff!$AV$2:$AV$6</c:f>
              <c:numCache>
                <c:formatCode>General</c:formatCode>
                <c:ptCount val="5"/>
                <c:pt idx="0">
                  <c:v>-13.78147029876709</c:v>
                </c:pt>
                <c:pt idx="1">
                  <c:v>-21.86448860168457</c:v>
                </c:pt>
                <c:pt idx="2">
                  <c:v>-22.239919662475586</c:v>
                </c:pt>
                <c:pt idx="3">
                  <c:v>-5.4167995452880859</c:v>
                </c:pt>
                <c:pt idx="4">
                  <c:v>9.3862686157226563</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1587400800"/>
        <c:axId val="-158740515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r_votediff!$AU$2:$AU$6</c15:sqref>
                        </c15:fullRef>
                        <c15:formulaRef>
                          <c15:sqref>r_votediff!$AU$2:$AU$6</c15:sqref>
                        </c15:formulaRef>
                      </c:ext>
                    </c:extLst>
                    <c:numCache>
                      <c:formatCode>General</c:formatCode>
                      <c:ptCount val="5"/>
                      <c:pt idx="0">
                        <c:v>-17.349157333374023</c:v>
                      </c:pt>
                      <c:pt idx="1">
                        <c:v>-24.888315200805664</c:v>
                      </c:pt>
                      <c:pt idx="2">
                        <c:v>-21.995590209960938</c:v>
                      </c:pt>
                      <c:pt idx="3">
                        <c:v>-6.2108116149902344</c:v>
                      </c:pt>
                      <c:pt idx="4">
                        <c:v>9.2788820266723633</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dateAx>
        <c:axId val="-15874008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5152"/>
        <c:crosses val="autoZero"/>
        <c:auto val="0"/>
        <c:lblOffset val="200"/>
        <c:baseTimeUnit val="days"/>
        <c:majorUnit val="2"/>
        <c:majorTimeUnit val="days"/>
      </c:dateAx>
      <c:valAx>
        <c:axId val="-1587405152"/>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08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C26 - </a:t>
            </a:r>
            <a:r>
              <a:rPr lang="en-US"/>
              <a:t>Vote for pro-democracy among women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Difference between (% of women) and (% of men)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r_votediff!$AQ$2:$AQ$6</c15:sqref>
                  </c15:fullRef>
                </c:ext>
              </c:extLst>
              <c:f>r_votediff!$AQ$2:$AQ$6</c:f>
              <c:numCache>
                <c:formatCode>General</c:formatCode>
                <c:ptCount val="5"/>
                <c:pt idx="0">
                  <c:v>9.4765777587890625</c:v>
                </c:pt>
                <c:pt idx="1">
                  <c:v>5.6513609886169434</c:v>
                </c:pt>
                <c:pt idx="2">
                  <c:v>3.038027286529541</c:v>
                </c:pt>
                <c:pt idx="3">
                  <c:v>-9.5925140380859375</c:v>
                </c:pt>
                <c:pt idx="4">
                  <c:v>1.1143453121185303</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After controlling for income, education, age, employment, marital status, union membership,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r_votediff!$AS$2:$AS$6</c15:sqref>
                  </c15:fullRef>
                </c:ext>
              </c:extLst>
              <c:f>r_votediff!$AS$2:$AS$6</c:f>
              <c:numCache>
                <c:formatCode>General</c:formatCode>
                <c:ptCount val="5"/>
                <c:pt idx="0">
                  <c:v>5.0030722618103027</c:v>
                </c:pt>
                <c:pt idx="1">
                  <c:v>5.5533175468444824</c:v>
                </c:pt>
                <c:pt idx="2">
                  <c:v>-2.0862247943878174</c:v>
                </c:pt>
                <c:pt idx="3">
                  <c:v>-4.6195225715637207</c:v>
                </c:pt>
                <c:pt idx="4">
                  <c:v>2.2271144390106201</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1587395360"/>
        <c:axId val="-158738067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r_votediff!$AR$2:$AR$6</c15:sqref>
                        </c15:fullRef>
                        <c15:formulaRef>
                          <c15:sqref>r_votediff!$AR$2:$AR$6</c15:sqref>
                        </c15:formulaRef>
                      </c:ext>
                    </c:extLst>
                    <c:numCache>
                      <c:formatCode>General</c:formatCode>
                      <c:ptCount val="5"/>
                      <c:pt idx="0">
                        <c:v>9.6662473678588867</c:v>
                      </c:pt>
                      <c:pt idx="1">
                        <c:v>5.260279655456543</c:v>
                      </c:pt>
                      <c:pt idx="2">
                        <c:v>3.3895213603973389</c:v>
                      </c:pt>
                      <c:pt idx="3">
                        <c:v>-6.7564873695373535</c:v>
                      </c:pt>
                      <c:pt idx="4">
                        <c:v>2.7087814807891846</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dateAx>
        <c:axId val="-15873953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0672"/>
        <c:crosses val="autoZero"/>
        <c:auto val="0"/>
        <c:lblOffset val="200"/>
        <c:baseTimeUnit val="days"/>
        <c:majorUnit val="2"/>
        <c:majorTimeUnit val="days"/>
      </c:dateAx>
      <c:valAx>
        <c:axId val="-1587380672"/>
        <c:scaling>
          <c:orientation val="minMax"/>
          <c:max val="2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53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C3 - </a:t>
            </a:r>
            <a:r>
              <a:rPr lang="en-US" b="1"/>
              <a:t>Vote for pro-democracy</a:t>
            </a:r>
            <a:r>
              <a:rPr lang="en-US" b="1" baseline="0"/>
              <a:t> by decade of birth</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4753613745830287E-2"/>
          <c:y val="8.6150533166466328E-2"/>
          <c:w val="0.87095827197122455"/>
          <c:h val="0.75765189102199448"/>
        </c:manualLayout>
      </c:layout>
      <c:barChart>
        <c:barDir val="col"/>
        <c:grouping val="clustered"/>
        <c:varyColors val="0"/>
        <c:ser>
          <c:idx val="0"/>
          <c:order val="0"/>
          <c:tx>
            <c:strRef>
              <c:f>r_vote!$B$38</c:f>
              <c:strCache>
                <c:ptCount val="1"/>
                <c:pt idx="0">
                  <c:v>1930s</c:v>
                </c:pt>
              </c:strCache>
            </c:strRef>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r_vote!$C$38:$G$38</c:f>
              <c:numCache>
                <c:formatCode>General</c:formatCode>
                <c:ptCount val="5"/>
                <c:pt idx="0">
                  <c:v>0.46222561597824097</c:v>
                </c:pt>
                <c:pt idx="1">
                  <c:v>0.49033486843109131</c:v>
                </c:pt>
                <c:pt idx="2">
                  <c:v>0.50871533155441284</c:v>
                </c:pt>
                <c:pt idx="3">
                  <c:v>0.26613298058509827</c:v>
                </c:pt>
                <c:pt idx="4">
                  <c:v>0.30805107951164246</c:v>
                </c:pt>
              </c:numCache>
            </c:numRef>
          </c:val>
          <c:extLst xmlns:c16r2="http://schemas.microsoft.com/office/drawing/2015/06/chart">
            <c:ext xmlns:c16="http://schemas.microsoft.com/office/drawing/2014/chart" uri="{C3380CC4-5D6E-409C-BE32-E72D297353CC}">
              <c16:uniqueId val="{00000000-846C-4802-A885-0D224D79E429}"/>
            </c:ext>
          </c:extLst>
        </c:ser>
        <c:ser>
          <c:idx val="1"/>
          <c:order val="1"/>
          <c:tx>
            <c:strRef>
              <c:f>r_vote!$B$39</c:f>
              <c:strCache>
                <c:ptCount val="1"/>
                <c:pt idx="0">
                  <c:v>1940s</c:v>
                </c:pt>
              </c:strCache>
            </c:strRef>
          </c:tx>
          <c:spPr>
            <a:solidFill>
              <a:schemeClr val="accent5">
                <a:lumMod val="60000"/>
                <a:lumOff val="40000"/>
              </a:schemeClr>
            </a:solidFill>
            <a:ln>
              <a:solidFill>
                <a:schemeClr val="accent5">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r_vote!$C$39:$G$39</c:f>
              <c:numCache>
                <c:formatCode>General</c:formatCode>
                <c:ptCount val="5"/>
                <c:pt idx="0">
                  <c:v>0.68762236833572388</c:v>
                </c:pt>
                <c:pt idx="1">
                  <c:v>0.61540734767913818</c:v>
                </c:pt>
                <c:pt idx="2">
                  <c:v>0.56123459339141846</c:v>
                </c:pt>
                <c:pt idx="3">
                  <c:v>0.4167812168598175</c:v>
                </c:pt>
                <c:pt idx="4">
                  <c:v>0.37881863117218018</c:v>
                </c:pt>
              </c:numCache>
            </c:numRef>
          </c:val>
          <c:extLst xmlns:c16r2="http://schemas.microsoft.com/office/drawing/2015/06/chart">
            <c:ext xmlns:c16="http://schemas.microsoft.com/office/drawing/2014/chart" uri="{C3380CC4-5D6E-409C-BE32-E72D297353CC}">
              <c16:uniqueId val="{00000006-846C-4802-A885-0D224D79E429}"/>
            </c:ext>
          </c:extLst>
        </c:ser>
        <c:ser>
          <c:idx val="2"/>
          <c:order val="2"/>
          <c:tx>
            <c:strRef>
              <c:f>r_vote!$B$40</c:f>
              <c:strCache>
                <c:ptCount val="1"/>
                <c:pt idx="0">
                  <c:v>1950s</c:v>
                </c:pt>
              </c:strCache>
            </c:strRef>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r_vote!$C$40:$G$40</c:f>
              <c:numCache>
                <c:formatCode>General</c:formatCode>
                <c:ptCount val="5"/>
                <c:pt idx="0">
                  <c:v>0.69617712497711182</c:v>
                </c:pt>
                <c:pt idx="1">
                  <c:v>0.60450983047485352</c:v>
                </c:pt>
                <c:pt idx="2">
                  <c:v>0.60892510414123535</c:v>
                </c:pt>
                <c:pt idx="3">
                  <c:v>0.51246720552444458</c:v>
                </c:pt>
                <c:pt idx="4">
                  <c:v>0.4650866687297821</c:v>
                </c:pt>
              </c:numCache>
            </c:numRef>
          </c:val>
          <c:extLst xmlns:c16r2="http://schemas.microsoft.com/office/drawing/2015/06/chart">
            <c:ext xmlns:c16="http://schemas.microsoft.com/office/drawing/2014/chart" uri="{C3380CC4-5D6E-409C-BE32-E72D297353CC}">
              <c16:uniqueId val="{00000007-846C-4802-A885-0D224D79E429}"/>
            </c:ext>
          </c:extLst>
        </c:ser>
        <c:ser>
          <c:idx val="3"/>
          <c:order val="3"/>
          <c:tx>
            <c:strRef>
              <c:f>r_vote!$B$41</c:f>
              <c:strCache>
                <c:ptCount val="1"/>
                <c:pt idx="0">
                  <c:v>1960s</c:v>
                </c:pt>
              </c:strCache>
            </c:strRef>
          </c:tx>
          <c:spPr>
            <a:solidFill>
              <a:schemeClr val="accent2">
                <a:lumMod val="60000"/>
                <a:lumOff val="40000"/>
              </a:schemeClr>
            </a:solidFill>
            <a:ln>
              <a:solidFill>
                <a:schemeClr val="accent2">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r_vote!$C$41:$G$41</c:f>
              <c:numCache>
                <c:formatCode>General</c:formatCode>
                <c:ptCount val="5"/>
                <c:pt idx="0">
                  <c:v>0.78197002410888672</c:v>
                </c:pt>
                <c:pt idx="1">
                  <c:v>0.61765849590301514</c:v>
                </c:pt>
                <c:pt idx="2">
                  <c:v>0.71638792753219604</c:v>
                </c:pt>
                <c:pt idx="3">
                  <c:v>0.50338047742843628</c:v>
                </c:pt>
                <c:pt idx="4">
                  <c:v>0.52721774578094482</c:v>
                </c:pt>
              </c:numCache>
            </c:numRef>
          </c:val>
          <c:extLst xmlns:c16r2="http://schemas.microsoft.com/office/drawing/2015/06/chart">
            <c:ext xmlns:c16="http://schemas.microsoft.com/office/drawing/2014/chart" uri="{C3380CC4-5D6E-409C-BE32-E72D297353CC}">
              <c16:uniqueId val="{00000008-846C-4802-A885-0D224D79E429}"/>
            </c:ext>
          </c:extLst>
        </c:ser>
        <c:ser>
          <c:idx val="4"/>
          <c:order val="4"/>
          <c:tx>
            <c:strRef>
              <c:f>r_vote!$B$42</c:f>
              <c:strCache>
                <c:ptCount val="1"/>
                <c:pt idx="0">
                  <c:v>1970s</c:v>
                </c:pt>
              </c:strCache>
            </c:strRef>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r_vote!$C$42:$G$42</c:f>
              <c:numCache>
                <c:formatCode>General</c:formatCode>
                <c:ptCount val="5"/>
                <c:pt idx="0">
                  <c:v>0.80561500787734985</c:v>
                </c:pt>
                <c:pt idx="1">
                  <c:v>0.64731276035308838</c:v>
                </c:pt>
                <c:pt idx="2">
                  <c:v>0.72660648822784424</c:v>
                </c:pt>
                <c:pt idx="3">
                  <c:v>0.63238078355789185</c:v>
                </c:pt>
                <c:pt idx="4">
                  <c:v>0.58653271198272705</c:v>
                </c:pt>
              </c:numCache>
            </c:numRef>
          </c:val>
          <c:extLst xmlns:c16r2="http://schemas.microsoft.com/office/drawing/2015/06/chart">
            <c:ext xmlns:c16="http://schemas.microsoft.com/office/drawing/2014/chart" uri="{C3380CC4-5D6E-409C-BE32-E72D297353CC}">
              <c16:uniqueId val="{00000009-846C-4802-A885-0D224D79E429}"/>
            </c:ext>
          </c:extLst>
        </c:ser>
        <c:ser>
          <c:idx val="5"/>
          <c:order val="5"/>
          <c:tx>
            <c:strRef>
              <c:f>r_vote!$B$43</c:f>
              <c:strCache>
                <c:ptCount val="1"/>
                <c:pt idx="0">
                  <c:v>1980s</c:v>
                </c:pt>
              </c:strCache>
            </c:strRef>
          </c:tx>
          <c:spPr>
            <a:solidFill>
              <a:schemeClr val="accent6">
                <a:lumMod val="60000"/>
                <a:lumOff val="40000"/>
              </a:schemeClr>
            </a:solidFill>
            <a:ln>
              <a:solidFill>
                <a:schemeClr val="accent6">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r_vote!$C$43:$G$43</c:f>
              <c:numCache>
                <c:formatCode>General</c:formatCode>
                <c:ptCount val="5"/>
                <c:pt idx="3">
                  <c:v>0.73572510480880737</c:v>
                </c:pt>
                <c:pt idx="4">
                  <c:v>0.7235252857208252</c:v>
                </c:pt>
              </c:numCache>
            </c:numRef>
          </c:val>
          <c:extLst xmlns:c16r2="http://schemas.microsoft.com/office/drawing/2015/06/chart">
            <c:ext xmlns:c16="http://schemas.microsoft.com/office/drawing/2014/chart" uri="{C3380CC4-5D6E-409C-BE32-E72D297353CC}">
              <c16:uniqueId val="{00000000-9382-4FBF-83BC-62DB7883E3E5}"/>
            </c:ext>
          </c:extLst>
        </c:ser>
        <c:ser>
          <c:idx val="6"/>
          <c:order val="6"/>
          <c:tx>
            <c:strRef>
              <c:f>r_vote!$B$44</c:f>
              <c:strCache>
                <c:ptCount val="1"/>
                <c:pt idx="0">
                  <c:v>1990s</c:v>
                </c:pt>
              </c:strCache>
            </c:strRef>
          </c:tx>
          <c:spPr>
            <a:solidFill>
              <a:schemeClr val="tx1"/>
            </a:solidFill>
            <a:ln>
              <a:solidFill>
                <a:schemeClr val="tx1"/>
              </a:solidFill>
            </a:ln>
            <a:effectLst/>
          </c:spPr>
          <c:invertIfNegative val="0"/>
          <c:cat>
            <c:strRef>
              <c:f>r_vote!$C$1:$G$1</c:f>
              <c:strCache>
                <c:ptCount val="5"/>
                <c:pt idx="0">
                  <c:v>1998</c:v>
                </c:pt>
                <c:pt idx="1">
                  <c:v>2000</c:v>
                </c:pt>
                <c:pt idx="2">
                  <c:v>2004</c:v>
                </c:pt>
                <c:pt idx="3">
                  <c:v>2012</c:v>
                </c:pt>
                <c:pt idx="4">
                  <c:v>2016</c:v>
                </c:pt>
              </c:strCache>
            </c:strRef>
          </c:cat>
          <c:val>
            <c:numRef>
              <c:f>r_vote!$C$44:$G$44</c:f>
              <c:numCache>
                <c:formatCode>General</c:formatCode>
                <c:ptCount val="5"/>
                <c:pt idx="3">
                  <c:v>0.76874566078186035</c:v>
                </c:pt>
                <c:pt idx="4">
                  <c:v>0.8870360255241394</c:v>
                </c:pt>
              </c:numCache>
            </c:numRef>
          </c:val>
          <c:extLst xmlns:c16r2="http://schemas.microsoft.com/office/drawing/2015/06/chart">
            <c:ext xmlns:c16="http://schemas.microsoft.com/office/drawing/2014/chart" uri="{C3380CC4-5D6E-409C-BE32-E72D297353CC}">
              <c16:uniqueId val="{00000001-9382-4FBF-83BC-62DB7883E3E5}"/>
            </c:ext>
          </c:extLst>
        </c:ser>
        <c:dLbls>
          <c:showLegendKey val="0"/>
          <c:showVal val="0"/>
          <c:showCatName val="0"/>
          <c:showSerName val="0"/>
          <c:showPercent val="0"/>
          <c:showBubbleSize val="0"/>
        </c:dLbls>
        <c:gapWidth val="150"/>
        <c:axId val="-1568987520"/>
        <c:axId val="-1568991872"/>
      </c:barChart>
      <c:catAx>
        <c:axId val="-1568987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1872"/>
        <c:crosses val="autoZero"/>
        <c:auto val="1"/>
        <c:lblAlgn val="ctr"/>
        <c:lblOffset val="100"/>
        <c:noMultiLvlLbl val="0"/>
      </c:catAx>
      <c:valAx>
        <c:axId val="-1568991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Share voting pro-democracy (%)</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7520"/>
        <c:crosses val="autoZero"/>
        <c:crossBetween val="between"/>
      </c:valAx>
      <c:spPr>
        <a:noFill/>
        <a:ln>
          <a:solidFill>
            <a:sysClr val="windowText" lastClr="000000"/>
          </a:solidFill>
        </a:ln>
        <a:effectLst/>
      </c:spPr>
    </c:plotArea>
    <c:legend>
      <c:legendPos val="b"/>
      <c:layout>
        <c:manualLayout>
          <c:xMode val="edge"/>
          <c:yMode val="edge"/>
          <c:x val="0.11017836517880943"/>
          <c:y val="0.10272016304159638"/>
          <c:w val="0.61934636229265894"/>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C27 - </a:t>
            </a:r>
            <a:r>
              <a:rPr lang="en-US"/>
              <a:t>Vote for pro-democracy among</a:t>
            </a:r>
            <a:r>
              <a:rPr lang="en-US" baseline="0"/>
              <a:t> non-single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81D-4CEC-A118-9E84B8057E40}"/>
            </c:ext>
          </c:extLst>
        </c:ser>
        <c:ser>
          <c:idx val="1"/>
          <c:order val="1"/>
          <c:tx>
            <c:v>Difference between (% married/partner) and (% single)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r_votediff!$BF$2:$BF$6</c15:sqref>
                  </c15:fullRef>
                </c:ext>
              </c:extLst>
              <c:f>r_votediff!$BF$2:$BF$6</c:f>
              <c:numCache>
                <c:formatCode>General</c:formatCode>
                <c:ptCount val="5"/>
                <c:pt idx="0">
                  <c:v>-10.138283729553223</c:v>
                </c:pt>
                <c:pt idx="1">
                  <c:v>-2.0068087577819824</c:v>
                </c:pt>
                <c:pt idx="2">
                  <c:v>-8.5557613372802734</c:v>
                </c:pt>
                <c:pt idx="3">
                  <c:v>-28.639533996582031</c:v>
                </c:pt>
                <c:pt idx="4">
                  <c:v>-24.529985427856445</c:v>
                </c:pt>
              </c:numCache>
            </c:numRef>
          </c:val>
          <c:smooth val="0"/>
          <c:extLst xmlns:c16r2="http://schemas.microsoft.com/office/drawing/2015/06/chart">
            <c:ext xmlns:c16="http://schemas.microsoft.com/office/drawing/2014/chart" uri="{C3380CC4-5D6E-409C-BE32-E72D297353CC}">
              <c16:uniqueId val="{00000001-181D-4CEC-A118-9E84B8057E40}"/>
            </c:ext>
          </c:extLst>
        </c:ser>
        <c:ser>
          <c:idx val="3"/>
          <c:order val="3"/>
          <c:tx>
            <c:v>After controlling for income, education, age, gender, employment, union membership,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r_votediff!$BH$2:$BH$6</c15:sqref>
                  </c15:fullRef>
                </c:ext>
              </c:extLst>
              <c:f>r_votediff!$BH$2:$BH$6</c:f>
              <c:numCache>
                <c:formatCode>General</c:formatCode>
                <c:ptCount val="5"/>
                <c:pt idx="0">
                  <c:v>-1.1727163791656494</c:v>
                </c:pt>
                <c:pt idx="1">
                  <c:v>3.0710275173187256</c:v>
                </c:pt>
                <c:pt idx="2">
                  <c:v>-4.5576648712158203</c:v>
                </c:pt>
                <c:pt idx="3">
                  <c:v>-21.635244369506836</c:v>
                </c:pt>
                <c:pt idx="4">
                  <c:v>-11.646303176879883</c:v>
                </c:pt>
              </c:numCache>
            </c:numRef>
          </c:val>
          <c:smooth val="0"/>
          <c:extLst xmlns:c16r2="http://schemas.microsoft.com/office/drawing/2015/06/chart">
            <c:ext xmlns:c16="http://schemas.microsoft.com/office/drawing/2014/chart" uri="{C3380CC4-5D6E-409C-BE32-E72D297353CC}">
              <c16:uniqueId val="{00000003-181D-4CEC-A118-9E84B8057E40}"/>
            </c:ext>
          </c:extLst>
        </c:ser>
        <c:dLbls>
          <c:showLegendKey val="0"/>
          <c:showVal val="0"/>
          <c:showCatName val="0"/>
          <c:showSerName val="0"/>
          <c:showPercent val="0"/>
          <c:showBubbleSize val="0"/>
        </c:dLbls>
        <c:smooth val="0"/>
        <c:axId val="-1587396992"/>
        <c:axId val="-1587407872"/>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r_votediff!$BG$2:$BG$6</c15:sqref>
                        </c15:fullRef>
                        <c15:formulaRef>
                          <c15:sqref>r_votediff!$BG$2:$BG$6</c15:sqref>
                        </c15:formulaRef>
                      </c:ext>
                    </c:extLst>
                    <c:numCache>
                      <c:formatCode>General</c:formatCode>
                      <c:ptCount val="5"/>
                      <c:pt idx="0">
                        <c:v>-5.0617251396179199</c:v>
                      </c:pt>
                      <c:pt idx="1">
                        <c:v>1.9924283027648926</c:v>
                      </c:pt>
                      <c:pt idx="2">
                        <c:v>-5.521024227142334</c:v>
                      </c:pt>
                      <c:pt idx="3">
                        <c:v>-25.39837646484375</c:v>
                      </c:pt>
                      <c:pt idx="4">
                        <c:v>-19.356374740600586</c:v>
                      </c:pt>
                    </c:numCache>
                  </c:numRef>
                </c:val>
                <c:smooth val="0"/>
                <c:extLst xmlns:c16r2="http://schemas.microsoft.com/office/drawing/2015/06/chart">
                  <c:ext xmlns:c16="http://schemas.microsoft.com/office/drawing/2014/chart" uri="{C3380CC4-5D6E-409C-BE32-E72D297353CC}">
                    <c16:uniqueId val="{00000002-181D-4CEC-A118-9E84B8057E40}"/>
                  </c:ext>
                </c:extLst>
              </c15:ser>
            </c15:filteredLineSeries>
          </c:ext>
        </c:extLst>
      </c:lineChart>
      <c:dateAx>
        <c:axId val="-15873969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7872"/>
        <c:crosses val="autoZero"/>
        <c:auto val="0"/>
        <c:lblOffset val="200"/>
        <c:baseTimeUnit val="days"/>
        <c:majorUnit val="2"/>
        <c:majorTimeUnit val="days"/>
      </c:dateAx>
      <c:valAx>
        <c:axId val="-1587407872"/>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69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C28 - </a:t>
            </a:r>
            <a:r>
              <a:rPr lang="en-US"/>
              <a:t>Vote for pro-democracy</a:t>
            </a:r>
            <a:r>
              <a:rPr lang="en-US" baseline="0"/>
              <a:t> </a:t>
            </a:r>
            <a:r>
              <a:rPr lang="en-US"/>
              <a:t>among</a:t>
            </a:r>
            <a:r>
              <a:rPr lang="en-US" baseline="0"/>
              <a:t> Christians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063F-44D4-9BE7-514750E983CC}"/>
            </c:ext>
          </c:extLst>
        </c:ser>
        <c:ser>
          <c:idx val="1"/>
          <c:order val="1"/>
          <c:tx>
            <c:v>Difference between (% Christians) and (% other voters)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r_votediff!$AZ$2:$AZ$6</c15:sqref>
                  </c15:fullRef>
                </c:ext>
              </c:extLst>
              <c:f>r_votediff!$AZ$2:$AZ$6</c:f>
              <c:numCache>
                <c:formatCode>General</c:formatCode>
                <c:ptCount val="5"/>
                <c:pt idx="0">
                  <c:v>6.7203855514526367</c:v>
                </c:pt>
                <c:pt idx="1">
                  <c:v>10.603194236755371</c:v>
                </c:pt>
                <c:pt idx="2">
                  <c:v>15.055054664611816</c:v>
                </c:pt>
                <c:pt idx="3">
                  <c:v>13.433769226074219</c:v>
                </c:pt>
                <c:pt idx="4">
                  <c:v>9.0462665557861328</c:v>
                </c:pt>
              </c:numCache>
            </c:numRef>
          </c:val>
          <c:smooth val="0"/>
          <c:extLst xmlns:c16r2="http://schemas.microsoft.com/office/drawing/2015/06/chart">
            <c:ext xmlns:c16="http://schemas.microsoft.com/office/drawing/2014/chart" uri="{C3380CC4-5D6E-409C-BE32-E72D297353CC}">
              <c16:uniqueId val="{00000001-063F-44D4-9BE7-514750E983CC}"/>
            </c:ext>
          </c:extLst>
        </c:ser>
        <c:ser>
          <c:idx val="3"/>
          <c:order val="3"/>
          <c:tx>
            <c:v>After controlling for income, education, age, gender, employment, marital status, union membership</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r_votediff!$BB$2:$BB$6</c15:sqref>
                  </c15:fullRef>
                </c:ext>
              </c:extLst>
              <c:f>r_votediff!$BB$2:$BB$6</c:f>
              <c:numCache>
                <c:formatCode>General</c:formatCode>
                <c:ptCount val="5"/>
                <c:pt idx="0">
                  <c:v>1.9329534769058228</c:v>
                </c:pt>
                <c:pt idx="1">
                  <c:v>5.606834888458252</c:v>
                </c:pt>
                <c:pt idx="2">
                  <c:v>15.806306838989258</c:v>
                </c:pt>
                <c:pt idx="3">
                  <c:v>10.436874389648437</c:v>
                </c:pt>
                <c:pt idx="4">
                  <c:v>4.881993293762207</c:v>
                </c:pt>
              </c:numCache>
            </c:numRef>
          </c:val>
          <c:smooth val="0"/>
          <c:extLst xmlns:c16r2="http://schemas.microsoft.com/office/drawing/2015/06/chart">
            <c:ext xmlns:c16="http://schemas.microsoft.com/office/drawing/2014/chart" uri="{C3380CC4-5D6E-409C-BE32-E72D297353CC}">
              <c16:uniqueId val="{00000003-063F-44D4-9BE7-514750E983CC}"/>
            </c:ext>
          </c:extLst>
        </c:ser>
        <c:dLbls>
          <c:showLegendKey val="0"/>
          <c:showVal val="0"/>
          <c:showCatName val="0"/>
          <c:showSerName val="0"/>
          <c:showPercent val="0"/>
          <c:showBubbleSize val="0"/>
        </c:dLbls>
        <c:smooth val="0"/>
        <c:axId val="-1587388288"/>
        <c:axId val="-1587392640"/>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r_votediff!$BA$2:$BA$6</c15:sqref>
                        </c15:fullRef>
                        <c15:formulaRef>
                          <c15:sqref>r_votediff!$BA$2:$BA$6</c15:sqref>
                        </c15:formulaRef>
                      </c:ext>
                    </c:extLst>
                    <c:numCache>
                      <c:formatCode>General</c:formatCode>
                      <c:ptCount val="5"/>
                      <c:pt idx="0">
                        <c:v>2.3506729602813721</c:v>
                      </c:pt>
                      <c:pt idx="1">
                        <c:v>7.4298105239868164</c:v>
                      </c:pt>
                      <c:pt idx="2">
                        <c:v>15.044933319091797</c:v>
                      </c:pt>
                      <c:pt idx="3">
                        <c:v>10.897059440612793</c:v>
                      </c:pt>
                      <c:pt idx="4">
                        <c:v>2.5320467948913574</c:v>
                      </c:pt>
                    </c:numCache>
                  </c:numRef>
                </c:val>
                <c:smooth val="0"/>
                <c:extLst xmlns:c16r2="http://schemas.microsoft.com/office/drawing/2015/06/chart">
                  <c:ext xmlns:c16="http://schemas.microsoft.com/office/drawing/2014/chart" uri="{C3380CC4-5D6E-409C-BE32-E72D297353CC}">
                    <c16:uniqueId val="{00000002-063F-44D4-9BE7-514750E983CC}"/>
                  </c:ext>
                </c:extLst>
              </c15:ser>
            </c15:filteredLineSeries>
          </c:ext>
        </c:extLst>
      </c:lineChart>
      <c:dateAx>
        <c:axId val="-1587388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2640"/>
        <c:crosses val="autoZero"/>
        <c:auto val="0"/>
        <c:lblOffset val="200"/>
        <c:baseTimeUnit val="days"/>
        <c:majorUnit val="2"/>
        <c:majorTimeUnit val="days"/>
      </c:dateAx>
      <c:valAx>
        <c:axId val="-1587392640"/>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82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C29 - </a:t>
            </a:r>
            <a:r>
              <a:rPr lang="en-US" b="1"/>
              <a:t>Vote for pro-democracy by place of birth and age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2290711344814"/>
        </c:manualLayout>
      </c:layout>
      <c:barChart>
        <c:barDir val="col"/>
        <c:grouping val="clustered"/>
        <c:varyColors val="0"/>
        <c:ser>
          <c:idx val="0"/>
          <c:order val="0"/>
          <c:tx>
            <c:strRef>
              <c:f>r_vote_ctrbirth!$B$30</c:f>
              <c:strCache>
                <c:ptCount val="1"/>
                <c:pt idx="0">
                  <c:v>18-29</c:v>
                </c:pt>
              </c:strCache>
            </c:strRef>
          </c:tx>
          <c:spPr>
            <a:solidFill>
              <a:schemeClr val="accent5"/>
            </a:solidFill>
            <a:ln>
              <a:solidFill>
                <a:schemeClr val="accent5"/>
              </a:solidFill>
            </a:ln>
            <a:effectLst/>
          </c:spPr>
          <c:invertIfNegative val="0"/>
          <c:cat>
            <c:strRef>
              <c:f>r_vote_ctrbirth!$C$1:$D$1</c:f>
              <c:strCache>
                <c:ptCount val="2"/>
                <c:pt idx="0">
                  <c:v>Born in China</c:v>
                </c:pt>
                <c:pt idx="1">
                  <c:v>Born in Hong Kong</c:v>
                </c:pt>
              </c:strCache>
            </c:strRef>
          </c:cat>
          <c:val>
            <c:numRef>
              <c:f>r_vote_ctrbirth!$C$30:$D$30</c:f>
              <c:numCache>
                <c:formatCode>General</c:formatCode>
                <c:ptCount val="2"/>
                <c:pt idx="0">
                  <c:v>0.82899242639541626</c:v>
                </c:pt>
                <c:pt idx="1">
                  <c:v>0.85192751884460449</c:v>
                </c:pt>
              </c:numCache>
            </c:numRef>
          </c:val>
          <c:extLst xmlns:c16r2="http://schemas.microsoft.com/office/drawing/2015/06/chart">
            <c:ext xmlns:c16="http://schemas.microsoft.com/office/drawing/2014/chart" uri="{C3380CC4-5D6E-409C-BE32-E72D297353CC}">
              <c16:uniqueId val="{00000000-56A3-4161-BCA3-363BC6CBC244}"/>
            </c:ext>
          </c:extLst>
        </c:ser>
        <c:ser>
          <c:idx val="1"/>
          <c:order val="1"/>
          <c:tx>
            <c:strRef>
              <c:f>r_vote_ctrbirth!$B$31</c:f>
              <c:strCache>
                <c:ptCount val="1"/>
                <c:pt idx="0">
                  <c:v>30-39</c:v>
                </c:pt>
              </c:strCache>
            </c:strRef>
          </c:tx>
          <c:spPr>
            <a:solidFill>
              <a:srgbClr val="FF0000"/>
            </a:solidFill>
            <a:ln>
              <a:solidFill>
                <a:srgbClr val="FF0000"/>
              </a:solidFill>
            </a:ln>
            <a:effectLst/>
          </c:spPr>
          <c:invertIfNegative val="0"/>
          <c:cat>
            <c:strRef>
              <c:f>r_vote_ctrbirth!$C$1:$D$1</c:f>
              <c:strCache>
                <c:ptCount val="2"/>
                <c:pt idx="0">
                  <c:v>Born in China</c:v>
                </c:pt>
                <c:pt idx="1">
                  <c:v>Born in Hong Kong</c:v>
                </c:pt>
              </c:strCache>
            </c:strRef>
          </c:cat>
          <c:val>
            <c:numRef>
              <c:f>r_vote_ctrbirth!$C$31:$D$31</c:f>
              <c:numCache>
                <c:formatCode>General</c:formatCode>
                <c:ptCount val="2"/>
                <c:pt idx="0">
                  <c:v>0.53211003541946411</c:v>
                </c:pt>
                <c:pt idx="1">
                  <c:v>0.71922141313552856</c:v>
                </c:pt>
              </c:numCache>
            </c:numRef>
          </c:val>
          <c:extLst xmlns:c16r2="http://schemas.microsoft.com/office/drawing/2015/06/chart">
            <c:ext xmlns:c16="http://schemas.microsoft.com/office/drawing/2014/chart" uri="{C3380CC4-5D6E-409C-BE32-E72D297353CC}">
              <c16:uniqueId val="{00000005-9E03-49C8-B3BF-5105A09FA594}"/>
            </c:ext>
          </c:extLst>
        </c:ser>
        <c:ser>
          <c:idx val="2"/>
          <c:order val="2"/>
          <c:tx>
            <c:strRef>
              <c:f>r_vote_ctrbirth!$B$32</c:f>
              <c:strCache>
                <c:ptCount val="1"/>
                <c:pt idx="0">
                  <c:v>40-49</c:v>
                </c:pt>
              </c:strCache>
            </c:strRef>
          </c:tx>
          <c:spPr>
            <a:solidFill>
              <a:schemeClr val="accent6"/>
            </a:solidFill>
            <a:ln>
              <a:solidFill>
                <a:schemeClr val="accent6"/>
              </a:solidFill>
            </a:ln>
            <a:effectLst/>
          </c:spPr>
          <c:invertIfNegative val="0"/>
          <c:cat>
            <c:strRef>
              <c:f>r_vote_ctrbirth!$C$1:$D$1</c:f>
              <c:strCache>
                <c:ptCount val="2"/>
                <c:pt idx="0">
                  <c:v>Born in China</c:v>
                </c:pt>
                <c:pt idx="1">
                  <c:v>Born in Hong Kong</c:v>
                </c:pt>
              </c:strCache>
            </c:strRef>
          </c:cat>
          <c:val>
            <c:numRef>
              <c:f>r_vote_ctrbirth!$C$32:$D$32</c:f>
              <c:numCache>
                <c:formatCode>General</c:formatCode>
                <c:ptCount val="2"/>
                <c:pt idx="0">
                  <c:v>0.34393873810768127</c:v>
                </c:pt>
                <c:pt idx="1">
                  <c:v>0.62806093692779541</c:v>
                </c:pt>
              </c:numCache>
            </c:numRef>
          </c:val>
          <c:extLst xmlns:c16r2="http://schemas.microsoft.com/office/drawing/2015/06/chart">
            <c:ext xmlns:c16="http://schemas.microsoft.com/office/drawing/2014/chart" uri="{C3380CC4-5D6E-409C-BE32-E72D297353CC}">
              <c16:uniqueId val="{00000006-9E03-49C8-B3BF-5105A09FA594}"/>
            </c:ext>
          </c:extLst>
        </c:ser>
        <c:ser>
          <c:idx val="3"/>
          <c:order val="3"/>
          <c:tx>
            <c:strRef>
              <c:f>r_vote_ctrbirth!$B$33</c:f>
              <c:strCache>
                <c:ptCount val="1"/>
                <c:pt idx="0">
                  <c:v>50-59</c:v>
                </c:pt>
              </c:strCache>
            </c:strRef>
          </c:tx>
          <c:spPr>
            <a:solidFill>
              <a:schemeClr val="tx1"/>
            </a:solidFill>
            <a:ln>
              <a:solidFill>
                <a:schemeClr val="tx1"/>
              </a:solidFill>
            </a:ln>
            <a:effectLst/>
          </c:spPr>
          <c:invertIfNegative val="0"/>
          <c:cat>
            <c:strRef>
              <c:f>r_vote_ctrbirth!$C$1:$D$1</c:f>
              <c:strCache>
                <c:ptCount val="2"/>
                <c:pt idx="0">
                  <c:v>Born in China</c:v>
                </c:pt>
                <c:pt idx="1">
                  <c:v>Born in Hong Kong</c:v>
                </c:pt>
              </c:strCache>
            </c:strRef>
          </c:cat>
          <c:val>
            <c:numRef>
              <c:f>r_vote_ctrbirth!$C$33:$D$33</c:f>
              <c:numCache>
                <c:formatCode>General</c:formatCode>
                <c:ptCount val="2"/>
                <c:pt idx="0">
                  <c:v>0.41939172148704529</c:v>
                </c:pt>
                <c:pt idx="1">
                  <c:v>0.53888547420501709</c:v>
                </c:pt>
              </c:numCache>
            </c:numRef>
          </c:val>
          <c:extLst xmlns:c16r2="http://schemas.microsoft.com/office/drawing/2015/06/chart">
            <c:ext xmlns:c16="http://schemas.microsoft.com/office/drawing/2014/chart" uri="{C3380CC4-5D6E-409C-BE32-E72D297353CC}">
              <c16:uniqueId val="{00000007-9E03-49C8-B3BF-5105A09FA594}"/>
            </c:ext>
          </c:extLst>
        </c:ser>
        <c:ser>
          <c:idx val="4"/>
          <c:order val="4"/>
          <c:tx>
            <c:strRef>
              <c:f>r_vote_ctrbirth!$B$34</c:f>
              <c:strCache>
                <c:ptCount val="1"/>
                <c:pt idx="0">
                  <c:v>60-69</c:v>
                </c:pt>
              </c:strCache>
            </c:strRef>
          </c:tx>
          <c:spPr>
            <a:solidFill>
              <a:schemeClr val="accent4"/>
            </a:solidFill>
            <a:ln>
              <a:solidFill>
                <a:schemeClr val="accent4"/>
              </a:solidFill>
            </a:ln>
            <a:effectLst/>
          </c:spPr>
          <c:invertIfNegative val="0"/>
          <c:cat>
            <c:strRef>
              <c:f>r_vote_ctrbirth!$C$1:$D$1</c:f>
              <c:strCache>
                <c:ptCount val="2"/>
                <c:pt idx="0">
                  <c:v>Born in China</c:v>
                </c:pt>
                <c:pt idx="1">
                  <c:v>Born in Hong Kong</c:v>
                </c:pt>
              </c:strCache>
            </c:strRef>
          </c:cat>
          <c:val>
            <c:numRef>
              <c:f>r_vote_ctrbirth!$C$34:$D$34</c:f>
              <c:numCache>
                <c:formatCode>General</c:formatCode>
                <c:ptCount val="2"/>
                <c:pt idx="0">
                  <c:v>0.43711298704147339</c:v>
                </c:pt>
                <c:pt idx="1">
                  <c:v>0.48148876428604126</c:v>
                </c:pt>
              </c:numCache>
            </c:numRef>
          </c:val>
          <c:extLst xmlns:c16r2="http://schemas.microsoft.com/office/drawing/2015/06/chart">
            <c:ext xmlns:c16="http://schemas.microsoft.com/office/drawing/2014/chart" uri="{C3380CC4-5D6E-409C-BE32-E72D297353CC}">
              <c16:uniqueId val="{00000008-9E03-49C8-B3BF-5105A09FA594}"/>
            </c:ext>
          </c:extLst>
        </c:ser>
        <c:ser>
          <c:idx val="5"/>
          <c:order val="5"/>
          <c:tx>
            <c:strRef>
              <c:f>r_vote_ctrbirth!$B$35</c:f>
              <c:strCache>
                <c:ptCount val="1"/>
                <c:pt idx="0">
                  <c:v>70+</c:v>
                </c:pt>
              </c:strCache>
            </c:strRef>
          </c:tx>
          <c:spPr>
            <a:solidFill>
              <a:schemeClr val="accent3"/>
            </a:solidFill>
            <a:ln>
              <a:solidFill>
                <a:schemeClr val="accent3"/>
              </a:solidFill>
            </a:ln>
            <a:effectLst/>
          </c:spPr>
          <c:invertIfNegative val="0"/>
          <c:cat>
            <c:strRef>
              <c:f>r_vote_ctrbirth!$C$1:$D$1</c:f>
              <c:strCache>
                <c:ptCount val="2"/>
                <c:pt idx="0">
                  <c:v>Born in China</c:v>
                </c:pt>
                <c:pt idx="1">
                  <c:v>Born in Hong Kong</c:v>
                </c:pt>
              </c:strCache>
            </c:strRef>
          </c:cat>
          <c:val>
            <c:numRef>
              <c:f>r_vote_ctrbirth!$C$35:$D$35</c:f>
              <c:numCache>
                <c:formatCode>General</c:formatCode>
                <c:ptCount val="2"/>
                <c:pt idx="0">
                  <c:v>0.28069090843200684</c:v>
                </c:pt>
                <c:pt idx="1">
                  <c:v>0.46318823099136353</c:v>
                </c:pt>
              </c:numCache>
            </c:numRef>
          </c:val>
          <c:extLst xmlns:c16r2="http://schemas.microsoft.com/office/drawing/2015/06/chart">
            <c:ext xmlns:c16="http://schemas.microsoft.com/office/drawing/2014/chart" uri="{C3380CC4-5D6E-409C-BE32-E72D297353CC}">
              <c16:uniqueId val="{00000009-9E03-49C8-B3BF-5105A09FA594}"/>
            </c:ext>
          </c:extLst>
        </c:ser>
        <c:dLbls>
          <c:showLegendKey val="0"/>
          <c:showVal val="0"/>
          <c:showCatName val="0"/>
          <c:showSerName val="0"/>
          <c:showPercent val="0"/>
          <c:showBubbleSize val="0"/>
        </c:dLbls>
        <c:gapWidth val="219"/>
        <c:overlap val="-27"/>
        <c:axId val="-1587377952"/>
        <c:axId val="-1587381760"/>
        <c:extLst xmlns:c16r2="http://schemas.microsoft.com/office/drawing/2015/06/chart"/>
      </c:barChart>
      <c:catAx>
        <c:axId val="-1587377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1760"/>
        <c:crosses val="autoZero"/>
        <c:auto val="1"/>
        <c:lblAlgn val="ctr"/>
        <c:lblOffset val="100"/>
        <c:noMultiLvlLbl val="0"/>
      </c:catAx>
      <c:valAx>
        <c:axId val="-1587381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77952"/>
        <c:crosses val="autoZero"/>
        <c:crossBetween val="between"/>
      </c:valAx>
      <c:spPr>
        <a:noFill/>
        <a:ln>
          <a:solidFill>
            <a:sysClr val="windowText" lastClr="000000"/>
          </a:solidFill>
        </a:ln>
        <a:effectLst/>
      </c:spPr>
    </c:plotArea>
    <c:legend>
      <c:legendPos val="b"/>
      <c:layout>
        <c:manualLayout>
          <c:xMode val="edge"/>
          <c:yMode val="edge"/>
          <c:x val="0.44389490319818864"/>
          <c:y val="9.6437917064459783E-2"/>
          <c:w val="0.52898195886697053"/>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C30 - </a:t>
            </a:r>
            <a:r>
              <a:rPr lang="en-US" b="1"/>
              <a:t>Vote for pro-democracy by place of birth and education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r_vote_ctrbirth!$B$2</c:f>
              <c:strCache>
                <c:ptCount val="1"/>
                <c:pt idx="0">
                  <c:v>Primary</c:v>
                </c:pt>
              </c:strCache>
            </c:strRef>
          </c:tx>
          <c:spPr>
            <a:solidFill>
              <a:schemeClr val="accent5"/>
            </a:solidFill>
            <a:ln>
              <a:solidFill>
                <a:schemeClr val="accent5"/>
              </a:solidFill>
            </a:ln>
            <a:effectLst/>
          </c:spPr>
          <c:invertIfNegative val="0"/>
          <c:cat>
            <c:strRef>
              <c:f>r_vote_ctrbirth!$C$1:$D$1</c:f>
              <c:strCache>
                <c:ptCount val="2"/>
                <c:pt idx="0">
                  <c:v>Born in China</c:v>
                </c:pt>
                <c:pt idx="1">
                  <c:v>Born in Hong Kong</c:v>
                </c:pt>
              </c:strCache>
            </c:strRef>
          </c:cat>
          <c:val>
            <c:numRef>
              <c:f>r_vote_ctrbirth!$C$2:$D$2</c:f>
              <c:numCache>
                <c:formatCode>General</c:formatCode>
                <c:ptCount val="2"/>
                <c:pt idx="0">
                  <c:v>0.33504298329353333</c:v>
                </c:pt>
                <c:pt idx="1">
                  <c:v>0.48680901527404785</c:v>
                </c:pt>
              </c:numCache>
            </c:numRef>
          </c:val>
          <c:extLst xmlns:c16r2="http://schemas.microsoft.com/office/drawing/2015/06/chart">
            <c:ext xmlns:c16="http://schemas.microsoft.com/office/drawing/2014/chart" uri="{C3380CC4-5D6E-409C-BE32-E72D297353CC}">
              <c16:uniqueId val="{00000000-636F-4E86-A4C6-BEC72B454A38}"/>
            </c:ext>
          </c:extLst>
        </c:ser>
        <c:ser>
          <c:idx val="1"/>
          <c:order val="1"/>
          <c:tx>
            <c:strRef>
              <c:f>r_vote_ctrbirth!$B$3</c:f>
              <c:strCache>
                <c:ptCount val="1"/>
                <c:pt idx="0">
                  <c:v>Secondary</c:v>
                </c:pt>
              </c:strCache>
            </c:strRef>
          </c:tx>
          <c:spPr>
            <a:solidFill>
              <a:srgbClr val="FF0000"/>
            </a:solidFill>
            <a:ln>
              <a:solidFill>
                <a:srgbClr val="FF0000"/>
              </a:solidFill>
            </a:ln>
            <a:effectLst/>
          </c:spPr>
          <c:invertIfNegative val="0"/>
          <c:cat>
            <c:strRef>
              <c:f>r_vote_ctrbirth!$C$1:$D$1</c:f>
              <c:strCache>
                <c:ptCount val="2"/>
                <c:pt idx="0">
                  <c:v>Born in China</c:v>
                </c:pt>
                <c:pt idx="1">
                  <c:v>Born in Hong Kong</c:v>
                </c:pt>
              </c:strCache>
            </c:strRef>
          </c:cat>
          <c:val>
            <c:numRef>
              <c:f>r_vote_ctrbirth!$C$3:$D$3</c:f>
              <c:numCache>
                <c:formatCode>General</c:formatCode>
                <c:ptCount val="2"/>
                <c:pt idx="0">
                  <c:v>0.41968578100204468</c:v>
                </c:pt>
                <c:pt idx="1">
                  <c:v>0.59683895111083984</c:v>
                </c:pt>
              </c:numCache>
            </c:numRef>
          </c:val>
          <c:extLst xmlns:c16r2="http://schemas.microsoft.com/office/drawing/2015/06/chart">
            <c:ext xmlns:c16="http://schemas.microsoft.com/office/drawing/2014/chart" uri="{C3380CC4-5D6E-409C-BE32-E72D297353CC}">
              <c16:uniqueId val="{00000000-F892-4DD7-8410-0DC32A9E9452}"/>
            </c:ext>
          </c:extLst>
        </c:ser>
        <c:ser>
          <c:idx val="2"/>
          <c:order val="2"/>
          <c:tx>
            <c:strRef>
              <c:f>r_vote_ctrbirth!$B$4</c:f>
              <c:strCache>
                <c:ptCount val="1"/>
                <c:pt idx="0">
                  <c:v>Tertiary</c:v>
                </c:pt>
              </c:strCache>
            </c:strRef>
          </c:tx>
          <c:spPr>
            <a:solidFill>
              <a:schemeClr val="accent6"/>
            </a:solidFill>
            <a:ln>
              <a:solidFill>
                <a:schemeClr val="accent6"/>
              </a:solidFill>
            </a:ln>
            <a:effectLst/>
          </c:spPr>
          <c:invertIfNegative val="0"/>
          <c:cat>
            <c:strRef>
              <c:f>r_vote_ctrbirth!$C$1:$D$1</c:f>
              <c:strCache>
                <c:ptCount val="2"/>
                <c:pt idx="0">
                  <c:v>Born in China</c:v>
                </c:pt>
                <c:pt idx="1">
                  <c:v>Born in Hong Kong</c:v>
                </c:pt>
              </c:strCache>
            </c:strRef>
          </c:cat>
          <c:val>
            <c:numRef>
              <c:f>r_vote_ctrbirth!$C$4:$D$4</c:f>
              <c:numCache>
                <c:formatCode>General</c:formatCode>
                <c:ptCount val="2"/>
                <c:pt idx="0">
                  <c:v>0.56847941875457764</c:v>
                </c:pt>
                <c:pt idx="1">
                  <c:v>0.73592060804367065</c:v>
                </c:pt>
              </c:numCache>
            </c:numRef>
          </c:val>
          <c:extLst xmlns:c16r2="http://schemas.microsoft.com/office/drawing/2015/06/chart">
            <c:ext xmlns:c16="http://schemas.microsoft.com/office/drawing/2014/chart" uri="{C3380CC4-5D6E-409C-BE32-E72D297353CC}">
              <c16:uniqueId val="{00000001-F892-4DD7-8410-0DC32A9E9452}"/>
            </c:ext>
          </c:extLst>
        </c:ser>
        <c:dLbls>
          <c:showLegendKey val="0"/>
          <c:showVal val="0"/>
          <c:showCatName val="0"/>
          <c:showSerName val="0"/>
          <c:showPercent val="0"/>
          <c:showBubbleSize val="0"/>
        </c:dLbls>
        <c:gapWidth val="219"/>
        <c:overlap val="-27"/>
        <c:axId val="-1587383392"/>
        <c:axId val="-1587392096"/>
        <c:extLst xmlns:c16r2="http://schemas.microsoft.com/office/drawing/2015/06/chart"/>
      </c:barChart>
      <c:catAx>
        <c:axId val="-15873833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2096"/>
        <c:crosses val="autoZero"/>
        <c:auto val="1"/>
        <c:lblAlgn val="ctr"/>
        <c:lblOffset val="100"/>
        <c:noMultiLvlLbl val="0"/>
      </c:catAx>
      <c:valAx>
        <c:axId val="-1587392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3392"/>
        <c:crosses val="autoZero"/>
        <c:crossBetween val="between"/>
      </c:valAx>
      <c:spPr>
        <a:noFill/>
        <a:ln>
          <a:solidFill>
            <a:sysClr val="windowText" lastClr="000000"/>
          </a:solidFill>
        </a:ln>
        <a:effectLst/>
      </c:spPr>
    </c:plotArea>
    <c:legend>
      <c:legendPos val="b"/>
      <c:layout>
        <c:manualLayout>
          <c:xMode val="edge"/>
          <c:yMode val="edge"/>
          <c:x val="0.43295337736148759"/>
          <c:y val="0.10481424503397524"/>
          <c:w val="0.53422204512840943"/>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C3b - </a:t>
            </a:r>
            <a:r>
              <a:rPr lang="en-US" b="1"/>
              <a:t>Vote for pro-democracy by decade of birth</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4753613745830287E-2"/>
          <c:y val="8.6150533166466328E-2"/>
          <c:w val="0.87095827197122455"/>
          <c:h val="0.7178643331667961"/>
        </c:manualLayout>
      </c:layout>
      <c:lineChart>
        <c:grouping val="standard"/>
        <c:varyColors val="0"/>
        <c:ser>
          <c:idx val="0"/>
          <c:order val="0"/>
          <c:tx>
            <c:strRef>
              <c:f>r_vote!$C$1</c:f>
              <c:strCache>
                <c:ptCount val="1"/>
                <c:pt idx="0">
                  <c:v>1998</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r_vote!$C$38:$C$44</c:f>
              <c:numCache>
                <c:formatCode>General</c:formatCode>
                <c:ptCount val="7"/>
                <c:pt idx="0">
                  <c:v>0.46222561597824097</c:v>
                </c:pt>
                <c:pt idx="1">
                  <c:v>0.68762236833572388</c:v>
                </c:pt>
                <c:pt idx="2">
                  <c:v>0.69617712497711182</c:v>
                </c:pt>
                <c:pt idx="3">
                  <c:v>0.78197002410888672</c:v>
                </c:pt>
                <c:pt idx="4">
                  <c:v>0.80561500787734985</c:v>
                </c:pt>
              </c:numCache>
            </c:numRef>
          </c:val>
          <c:smooth val="0"/>
          <c:extLst xmlns:c16r2="http://schemas.microsoft.com/office/drawing/2015/06/chart">
            <c:ext xmlns:c16="http://schemas.microsoft.com/office/drawing/2014/chart" uri="{C3380CC4-5D6E-409C-BE32-E72D297353CC}">
              <c16:uniqueId val="{00000000-55F2-441B-8269-670B322E6DF5}"/>
            </c:ext>
          </c:extLst>
        </c:ser>
        <c:ser>
          <c:idx val="1"/>
          <c:order val="1"/>
          <c:tx>
            <c:strRef>
              <c:f>r_vote!$D$1</c:f>
              <c:strCache>
                <c:ptCount val="1"/>
                <c:pt idx="0">
                  <c:v>2000</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r_vote!$D$38:$D$44</c:f>
              <c:numCache>
                <c:formatCode>General</c:formatCode>
                <c:ptCount val="7"/>
                <c:pt idx="0">
                  <c:v>0.49033486843109131</c:v>
                </c:pt>
                <c:pt idx="1">
                  <c:v>0.61540734767913818</c:v>
                </c:pt>
                <c:pt idx="2">
                  <c:v>0.60450983047485352</c:v>
                </c:pt>
                <c:pt idx="3">
                  <c:v>0.61765849590301514</c:v>
                </c:pt>
                <c:pt idx="4">
                  <c:v>0.64731276035308838</c:v>
                </c:pt>
              </c:numCache>
            </c:numRef>
          </c:val>
          <c:smooth val="0"/>
          <c:extLst xmlns:c16r2="http://schemas.microsoft.com/office/drawing/2015/06/chart">
            <c:ext xmlns:c16="http://schemas.microsoft.com/office/drawing/2014/chart" uri="{C3380CC4-5D6E-409C-BE32-E72D297353CC}">
              <c16:uniqueId val="{00000001-55F2-441B-8269-670B322E6DF5}"/>
            </c:ext>
          </c:extLst>
        </c:ser>
        <c:ser>
          <c:idx val="2"/>
          <c:order val="2"/>
          <c:tx>
            <c:strRef>
              <c:f>r_vote!$E$1</c:f>
              <c:strCache>
                <c:ptCount val="1"/>
                <c:pt idx="0">
                  <c:v>2004</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r_vote!$E$38:$E$44</c:f>
              <c:numCache>
                <c:formatCode>General</c:formatCode>
                <c:ptCount val="7"/>
                <c:pt idx="0">
                  <c:v>0.50871533155441284</c:v>
                </c:pt>
                <c:pt idx="1">
                  <c:v>0.56123459339141846</c:v>
                </c:pt>
                <c:pt idx="2">
                  <c:v>0.60892510414123535</c:v>
                </c:pt>
                <c:pt idx="3">
                  <c:v>0.71638792753219604</c:v>
                </c:pt>
                <c:pt idx="4">
                  <c:v>0.72660648822784424</c:v>
                </c:pt>
              </c:numCache>
            </c:numRef>
          </c:val>
          <c:smooth val="0"/>
          <c:extLst xmlns:c16r2="http://schemas.microsoft.com/office/drawing/2015/06/chart">
            <c:ext xmlns:c16="http://schemas.microsoft.com/office/drawing/2014/chart" uri="{C3380CC4-5D6E-409C-BE32-E72D297353CC}">
              <c16:uniqueId val="{00000002-55F2-441B-8269-670B322E6DF5}"/>
            </c:ext>
          </c:extLst>
        </c:ser>
        <c:ser>
          <c:idx val="3"/>
          <c:order val="3"/>
          <c:tx>
            <c:strRef>
              <c:f>r_vote!$F$1</c:f>
              <c:strCache>
                <c:ptCount val="1"/>
                <c:pt idx="0">
                  <c:v>2012</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r_vote!$F$38:$F$44</c:f>
              <c:numCache>
                <c:formatCode>General</c:formatCode>
                <c:ptCount val="7"/>
                <c:pt idx="0">
                  <c:v>0.26613298058509827</c:v>
                </c:pt>
                <c:pt idx="1">
                  <c:v>0.4167812168598175</c:v>
                </c:pt>
                <c:pt idx="2">
                  <c:v>0.51246720552444458</c:v>
                </c:pt>
                <c:pt idx="3">
                  <c:v>0.50338047742843628</c:v>
                </c:pt>
                <c:pt idx="4">
                  <c:v>0.63238078355789185</c:v>
                </c:pt>
                <c:pt idx="5">
                  <c:v>0.73572510480880737</c:v>
                </c:pt>
                <c:pt idx="6">
                  <c:v>0.76874566078186035</c:v>
                </c:pt>
              </c:numCache>
            </c:numRef>
          </c:val>
          <c:smooth val="0"/>
          <c:extLst xmlns:c16r2="http://schemas.microsoft.com/office/drawing/2015/06/chart">
            <c:ext xmlns:c16="http://schemas.microsoft.com/office/drawing/2014/chart" uri="{C3380CC4-5D6E-409C-BE32-E72D297353CC}">
              <c16:uniqueId val="{00000003-55F2-441B-8269-670B322E6DF5}"/>
            </c:ext>
          </c:extLst>
        </c:ser>
        <c:ser>
          <c:idx val="4"/>
          <c:order val="4"/>
          <c:tx>
            <c:strRef>
              <c:f>r_vote!$G$1</c:f>
              <c:strCache>
                <c:ptCount val="1"/>
                <c:pt idx="0">
                  <c:v>2016</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r_vote!$G$38:$G$44</c:f>
              <c:numCache>
                <c:formatCode>General</c:formatCode>
                <c:ptCount val="7"/>
                <c:pt idx="0">
                  <c:v>0.30805107951164246</c:v>
                </c:pt>
                <c:pt idx="1">
                  <c:v>0.37881863117218018</c:v>
                </c:pt>
                <c:pt idx="2">
                  <c:v>0.4650866687297821</c:v>
                </c:pt>
                <c:pt idx="3">
                  <c:v>0.52721774578094482</c:v>
                </c:pt>
                <c:pt idx="4">
                  <c:v>0.58653271198272705</c:v>
                </c:pt>
                <c:pt idx="5">
                  <c:v>0.7235252857208252</c:v>
                </c:pt>
                <c:pt idx="6">
                  <c:v>0.8870360255241394</c:v>
                </c:pt>
              </c:numCache>
            </c:numRef>
          </c:val>
          <c:smooth val="0"/>
          <c:extLst xmlns:c16r2="http://schemas.microsoft.com/office/drawing/2015/06/chart">
            <c:ext xmlns:c16="http://schemas.microsoft.com/office/drawing/2014/chart" uri="{C3380CC4-5D6E-409C-BE32-E72D297353CC}">
              <c16:uniqueId val="{00000004-55F2-441B-8269-670B322E6DF5}"/>
            </c:ext>
          </c:extLst>
        </c:ser>
        <c:dLbls>
          <c:showLegendKey val="0"/>
          <c:showVal val="0"/>
          <c:showCatName val="0"/>
          <c:showSerName val="0"/>
          <c:showPercent val="0"/>
          <c:showBubbleSize val="0"/>
        </c:dLbls>
        <c:marker val="1"/>
        <c:smooth val="0"/>
        <c:axId val="-1587396448"/>
        <c:axId val="-1587405696"/>
      </c:lineChart>
      <c:catAx>
        <c:axId val="-15873964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Decade of birth</a:t>
                </a:r>
              </a:p>
            </c:rich>
          </c:tx>
          <c:layout>
            <c:manualLayout>
              <c:xMode val="edge"/>
              <c:yMode val="edge"/>
              <c:x val="0.46543850910941259"/>
              <c:y val="0.86179058850299517"/>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5696"/>
        <c:crosses val="autoZero"/>
        <c:auto val="1"/>
        <c:lblAlgn val="ctr"/>
        <c:lblOffset val="100"/>
        <c:noMultiLvlLbl val="0"/>
      </c:catAx>
      <c:valAx>
        <c:axId val="-1587405696"/>
        <c:scaling>
          <c:orientation val="minMax"/>
          <c:max val="1"/>
          <c:min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Share voting pro-democracy (%)</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6448"/>
        <c:crosses val="autoZero"/>
        <c:crossBetween val="midCat"/>
      </c:valAx>
      <c:spPr>
        <a:noFill/>
        <a:ln>
          <a:solidFill>
            <a:sysClr val="windowText" lastClr="000000"/>
          </a:solidFill>
        </a:ln>
        <a:effectLst/>
      </c:spPr>
    </c:plotArea>
    <c:legend>
      <c:legendPos val="b"/>
      <c:layout>
        <c:manualLayout>
          <c:xMode val="edge"/>
          <c:yMode val="edge"/>
          <c:x val="9.923683934210846E-2"/>
          <c:y val="0.10272016304159638"/>
          <c:w val="0.5030926502777112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C4 - The mainlander-native cleavage in Hong Kong</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461698910582696"/>
        </c:manualLayout>
      </c:layout>
      <c:barChart>
        <c:barDir val="col"/>
        <c:grouping val="clustered"/>
        <c:varyColors val="0"/>
        <c:ser>
          <c:idx val="0"/>
          <c:order val="0"/>
          <c:tx>
            <c:v>Difference between (% born Hong Kong) and (% born China / Other) voting pro-democracy</c:v>
          </c:tx>
          <c:spPr>
            <a:solidFill>
              <a:schemeClr val="accent5"/>
            </a:solidFill>
            <a:ln>
              <a:solidFill>
                <a:schemeClr val="accent5"/>
              </a:solidFill>
            </a:ln>
            <a:effectLst/>
          </c:spPr>
          <c:invertIfNegative val="0"/>
          <c:cat>
            <c:numRef>
              <c:f>r_votediff!$C$5:$C$6</c:f>
              <c:numCache>
                <c:formatCode>General</c:formatCode>
                <c:ptCount val="2"/>
                <c:pt idx="0">
                  <c:v>2012</c:v>
                </c:pt>
                <c:pt idx="1">
                  <c:v>2016</c:v>
                </c:pt>
              </c:numCache>
            </c:numRef>
          </c:cat>
          <c:val>
            <c:numRef>
              <c:f>r_votediff!$CD$5:$CD$6</c:f>
              <c:numCache>
                <c:formatCode>General</c:formatCode>
                <c:ptCount val="2"/>
                <c:pt idx="0">
                  <c:v>18.582988739013672</c:v>
                </c:pt>
                <c:pt idx="1">
                  <c:v>24.793054580688477</c:v>
                </c:pt>
              </c:numCache>
            </c:numRef>
          </c:val>
          <c:extLst xmlns:c16r2="http://schemas.microsoft.com/office/drawing/2015/06/chart">
            <c:ext xmlns:c16="http://schemas.microsoft.com/office/drawing/2014/chart" uri="{C3380CC4-5D6E-409C-BE32-E72D297353CC}">
              <c16:uniqueId val="{0000000D-82F6-4200-9572-BEAB1BF00DC1}"/>
            </c:ext>
          </c:extLst>
        </c:ser>
        <c:ser>
          <c:idx val="1"/>
          <c:order val="1"/>
          <c:tx>
            <c:v>After controlling for education, age</c:v>
          </c:tx>
          <c:spPr>
            <a:solidFill>
              <a:srgbClr val="FF0000"/>
            </a:solidFill>
            <a:ln>
              <a:solidFill>
                <a:srgbClr val="FF0000"/>
              </a:solidFill>
            </a:ln>
            <a:effectLst/>
          </c:spPr>
          <c:invertIfNegative val="0"/>
          <c:cat>
            <c:numRef>
              <c:f>r_votediff!$C$5:$C$6</c:f>
              <c:numCache>
                <c:formatCode>General</c:formatCode>
                <c:ptCount val="2"/>
                <c:pt idx="0">
                  <c:v>2012</c:v>
                </c:pt>
                <c:pt idx="1">
                  <c:v>2016</c:v>
                </c:pt>
              </c:numCache>
            </c:numRef>
          </c:cat>
          <c:val>
            <c:numRef>
              <c:f>r_votediff!$CE$5:$CE$6</c:f>
              <c:numCache>
                <c:formatCode>General</c:formatCode>
                <c:ptCount val="2"/>
                <c:pt idx="0">
                  <c:v>10.277035713195801</c:v>
                </c:pt>
                <c:pt idx="1">
                  <c:v>15.04372501373291</c:v>
                </c:pt>
              </c:numCache>
            </c:numRef>
          </c:val>
          <c:extLst xmlns:c16r2="http://schemas.microsoft.com/office/drawing/2015/06/chart">
            <c:ext xmlns:c16="http://schemas.microsoft.com/office/drawing/2014/chart" uri="{C3380CC4-5D6E-409C-BE32-E72D297353CC}">
              <c16:uniqueId val="{0000000F-82F6-4200-9572-BEAB1BF00DC1}"/>
            </c:ext>
          </c:extLst>
        </c:ser>
        <c:ser>
          <c:idx val="2"/>
          <c:order val="2"/>
          <c:tx>
            <c:v>After controlling for education, age, income, gender, employment, marital status, union, religion</c:v>
          </c:tx>
          <c:spPr>
            <a:solidFill>
              <a:schemeClr val="accent6"/>
            </a:solidFill>
            <a:ln>
              <a:solidFill>
                <a:schemeClr val="accent6"/>
              </a:solidFill>
            </a:ln>
            <a:effectLst/>
          </c:spPr>
          <c:invertIfNegative val="0"/>
          <c:cat>
            <c:numRef>
              <c:f>r_votediff!$C$5:$C$6</c:f>
              <c:numCache>
                <c:formatCode>General</c:formatCode>
                <c:ptCount val="2"/>
                <c:pt idx="0">
                  <c:v>2012</c:v>
                </c:pt>
                <c:pt idx="1">
                  <c:v>2016</c:v>
                </c:pt>
              </c:numCache>
            </c:numRef>
          </c:cat>
          <c:val>
            <c:numRef>
              <c:f>r_votediff!$CF$5:$CF$6</c:f>
              <c:numCache>
                <c:formatCode>General</c:formatCode>
                <c:ptCount val="2"/>
                <c:pt idx="0">
                  <c:v>9.1310272216796875</c:v>
                </c:pt>
                <c:pt idx="1">
                  <c:v>14.400456428527832</c:v>
                </c:pt>
              </c:numCache>
            </c:numRef>
          </c:val>
          <c:extLst xmlns:c16r2="http://schemas.microsoft.com/office/drawing/2015/06/chart">
            <c:ext xmlns:c16="http://schemas.microsoft.com/office/drawing/2014/chart" uri="{C3380CC4-5D6E-409C-BE32-E72D297353CC}">
              <c16:uniqueId val="{00000010-82F6-4200-9572-BEAB1BF00DC1}"/>
            </c:ext>
          </c:extLst>
        </c:ser>
        <c:dLbls>
          <c:showLegendKey val="0"/>
          <c:showVal val="0"/>
          <c:showCatName val="0"/>
          <c:showSerName val="0"/>
          <c:showPercent val="0"/>
          <c:showBubbleSize val="0"/>
        </c:dLbls>
        <c:gapWidth val="219"/>
        <c:overlap val="-27"/>
        <c:axId val="-1568977728"/>
        <c:axId val="-1568999488"/>
        <c:extLst xmlns:c16r2="http://schemas.microsoft.com/office/drawing/2015/06/chart"/>
      </c:barChart>
      <c:catAx>
        <c:axId val="-1568977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9488"/>
        <c:crosses val="autoZero"/>
        <c:auto val="1"/>
        <c:lblAlgn val="ctr"/>
        <c:lblOffset val="100"/>
        <c:noMultiLvlLbl val="0"/>
      </c:catAx>
      <c:valAx>
        <c:axId val="-1568999488"/>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77728"/>
        <c:crosses val="autoZero"/>
        <c:crossBetween val="between"/>
      </c:valAx>
      <c:spPr>
        <a:noFill/>
        <a:ln>
          <a:solidFill>
            <a:sysClr val="windowText" lastClr="000000"/>
          </a:solidFill>
        </a:ln>
        <a:effectLst/>
      </c:spPr>
    </c:plotArea>
    <c:legend>
      <c:legendPos val="b"/>
      <c:layout>
        <c:manualLayout>
          <c:xMode val="edge"/>
          <c:yMode val="edge"/>
          <c:x val="9.1030694964582715E-2"/>
          <c:y val="0.10272016304159638"/>
          <c:w val="0.85799999461539078"/>
          <c:h val="0.155974811656286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C5 - </a:t>
            </a:r>
            <a:r>
              <a:rPr lang="en-US"/>
              <a:t>Vote for pro-democracy camp among top-income and highest-educated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and (% of bottom 90%) educated voting pro-democracy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r_votediff!$V$2:$V$7</c15:sqref>
                  </c15:fullRef>
                </c:ext>
              </c:extLst>
              <c:f>r_votediff!$V$2:$V$6</c:f>
              <c:numCache>
                <c:formatCode>General</c:formatCode>
                <c:ptCount val="5"/>
                <c:pt idx="0">
                  <c:v>16.579093933105469</c:v>
                </c:pt>
                <c:pt idx="1">
                  <c:v>18.151817321777344</c:v>
                </c:pt>
                <c:pt idx="2">
                  <c:v>16.816263198852539</c:v>
                </c:pt>
                <c:pt idx="3">
                  <c:v>16.325864791870117</c:v>
                </c:pt>
                <c:pt idx="4">
                  <c:v>17.539695739746094</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pro-democracy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r_votediff!$AE$2:$AE$7</c15:sqref>
                  </c15:fullRef>
                </c:ext>
              </c:extLst>
              <c:f>r_votediff!$AE$2:$AE$6</c:f>
              <c:numCache>
                <c:formatCode>General</c:formatCode>
                <c:ptCount val="5"/>
                <c:pt idx="0">
                  <c:v>7.0171551704406738</c:v>
                </c:pt>
                <c:pt idx="1">
                  <c:v>7.1410393714904785</c:v>
                </c:pt>
                <c:pt idx="2">
                  <c:v>3.9698183536529541</c:v>
                </c:pt>
                <c:pt idx="3">
                  <c:v>10.086433410644531</c:v>
                </c:pt>
                <c:pt idx="4">
                  <c:v>4.9406089782714844</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1568980992"/>
        <c:axId val="-1568992960"/>
      </c:lineChart>
      <c:dateAx>
        <c:axId val="-15689809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2960"/>
        <c:crosses val="autoZero"/>
        <c:auto val="0"/>
        <c:lblOffset val="200"/>
        <c:baseTimeUnit val="days"/>
        <c:majorUnit val="2"/>
        <c:majorTimeUnit val="days"/>
      </c:dateAx>
      <c:valAx>
        <c:axId val="-1568992960"/>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09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575506495776384"/>
          <c:w val="0.88677868448613317"/>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C6 - Attitudes towards Hong Kong identity, immigration, and integration with China by age, 2015</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546768105977037"/>
          <c:w val="0.91062130312926559"/>
          <c:h val="0.49798572396701574"/>
        </c:manualLayout>
      </c:layout>
      <c:barChart>
        <c:barDir val="col"/>
        <c:grouping val="clustered"/>
        <c:varyColors val="0"/>
        <c:ser>
          <c:idx val="0"/>
          <c:order val="0"/>
          <c:tx>
            <c:strRef>
              <c:f>'TC4'!$B$2</c:f>
              <c:strCache>
                <c:ptCount val="1"/>
                <c:pt idx="0">
                  <c:v>18-25 </c:v>
                </c:pt>
              </c:strCache>
            </c:strRef>
          </c:tx>
          <c:spPr>
            <a:solidFill>
              <a:schemeClr val="accent5"/>
            </a:solidFill>
            <a:ln>
              <a:solidFill>
                <a:schemeClr val="accent5"/>
              </a:solidFill>
            </a:ln>
            <a:effectLst/>
          </c:spPr>
          <c:invertIfNegative val="0"/>
          <c:cat>
            <c:strRef>
              <c:f>'TC4'!$A$3:$A$7</c:f>
              <c:strCache>
                <c:ptCount val="5"/>
                <c:pt idx="0">
                  <c:v>Closer integration with Mainland will not benefit Hong Kong</c:v>
                </c:pt>
                <c:pt idx="1">
                  <c:v>Do you think yourself as: Hong Konger</c:v>
                </c:pt>
                <c:pt idx="2">
                  <c:v>Hong Kong does not have a democratic political system</c:v>
                </c:pt>
                <c:pt idx="3">
                  <c:v>Too many immigrants coming from Mainland China</c:v>
                </c:pt>
                <c:pt idx="4">
                  <c:v>Among top 3 problems: Income inequality</c:v>
                </c:pt>
              </c:strCache>
            </c:strRef>
          </c:cat>
          <c:val>
            <c:numRef>
              <c:f>'TC4'!$B$3:$B$7</c:f>
              <c:numCache>
                <c:formatCode>0%</c:formatCode>
                <c:ptCount val="5"/>
                <c:pt idx="0">
                  <c:v>0.72108840942382813</c:v>
                </c:pt>
                <c:pt idx="1">
                  <c:v>0.75784754753112793</c:v>
                </c:pt>
                <c:pt idx="2">
                  <c:v>0.68778282403945923</c:v>
                </c:pt>
                <c:pt idx="3">
                  <c:v>0.80542987585067749</c:v>
                </c:pt>
                <c:pt idx="4">
                  <c:v>0.40929204225540161</c:v>
                </c:pt>
              </c:numCache>
            </c:numRef>
          </c:val>
          <c:extLst xmlns:c16r2="http://schemas.microsoft.com/office/drawing/2015/06/chart">
            <c:ext xmlns:c16="http://schemas.microsoft.com/office/drawing/2014/chart" uri="{C3380CC4-5D6E-409C-BE32-E72D297353CC}">
              <c16:uniqueId val="{00000006-FAD0-400F-9EE5-D300DCD09E60}"/>
            </c:ext>
          </c:extLst>
        </c:ser>
        <c:ser>
          <c:idx val="1"/>
          <c:order val="1"/>
          <c:tx>
            <c:strRef>
              <c:f>'TC4'!$C$2</c:f>
              <c:strCache>
                <c:ptCount val="1"/>
                <c:pt idx="0">
                  <c:v>26-35 </c:v>
                </c:pt>
              </c:strCache>
            </c:strRef>
          </c:tx>
          <c:spPr>
            <a:solidFill>
              <a:schemeClr val="accent5">
                <a:lumMod val="60000"/>
                <a:lumOff val="40000"/>
              </a:schemeClr>
            </a:solidFill>
            <a:ln>
              <a:solidFill>
                <a:schemeClr val="accent5">
                  <a:lumMod val="60000"/>
                  <a:lumOff val="40000"/>
                </a:schemeClr>
              </a:solidFill>
            </a:ln>
            <a:effectLst/>
          </c:spPr>
          <c:invertIfNegative val="0"/>
          <c:cat>
            <c:strRef>
              <c:f>'TC4'!$A$3:$A$7</c:f>
              <c:strCache>
                <c:ptCount val="5"/>
                <c:pt idx="0">
                  <c:v>Closer integration with Mainland will not benefit Hong Kong</c:v>
                </c:pt>
                <c:pt idx="1">
                  <c:v>Do you think yourself as: Hong Konger</c:v>
                </c:pt>
                <c:pt idx="2">
                  <c:v>Hong Kong does not have a democratic political system</c:v>
                </c:pt>
                <c:pt idx="3">
                  <c:v>Too many immigrants coming from Mainland China</c:v>
                </c:pt>
                <c:pt idx="4">
                  <c:v>Among top 3 problems: Income inequality</c:v>
                </c:pt>
              </c:strCache>
            </c:strRef>
          </c:cat>
          <c:val>
            <c:numRef>
              <c:f>'TC4'!$C$3:$C$7</c:f>
              <c:numCache>
                <c:formatCode>0%</c:formatCode>
                <c:ptCount val="5"/>
                <c:pt idx="0">
                  <c:v>0.63333332538604736</c:v>
                </c:pt>
                <c:pt idx="1">
                  <c:v>0.69921875</c:v>
                </c:pt>
                <c:pt idx="2">
                  <c:v>0.62671905755996704</c:v>
                </c:pt>
                <c:pt idx="3">
                  <c:v>0.7862744927406311</c:v>
                </c:pt>
                <c:pt idx="4">
                  <c:v>0.37937742471694946</c:v>
                </c:pt>
              </c:numCache>
            </c:numRef>
          </c:val>
          <c:extLst xmlns:c16r2="http://schemas.microsoft.com/office/drawing/2015/06/chart">
            <c:ext xmlns:c16="http://schemas.microsoft.com/office/drawing/2014/chart" uri="{C3380CC4-5D6E-409C-BE32-E72D297353CC}">
              <c16:uniqueId val="{00000008-FAD0-400F-9EE5-D300DCD09E60}"/>
            </c:ext>
          </c:extLst>
        </c:ser>
        <c:ser>
          <c:idx val="2"/>
          <c:order val="2"/>
          <c:tx>
            <c:strRef>
              <c:f>'TC4'!$D$2</c:f>
              <c:strCache>
                <c:ptCount val="1"/>
                <c:pt idx="0">
                  <c:v>36-45 </c:v>
                </c:pt>
              </c:strCache>
            </c:strRef>
          </c:tx>
          <c:spPr>
            <a:solidFill>
              <a:srgbClr val="FF0000"/>
            </a:solidFill>
            <a:ln>
              <a:solidFill>
                <a:srgbClr val="FF0000"/>
              </a:solidFill>
            </a:ln>
            <a:effectLst/>
          </c:spPr>
          <c:invertIfNegative val="0"/>
          <c:cat>
            <c:strRef>
              <c:f>'TC4'!$A$3:$A$7</c:f>
              <c:strCache>
                <c:ptCount val="5"/>
                <c:pt idx="0">
                  <c:v>Closer integration with Mainland will not benefit Hong Kong</c:v>
                </c:pt>
                <c:pt idx="1">
                  <c:v>Do you think yourself as: Hong Konger</c:v>
                </c:pt>
                <c:pt idx="2">
                  <c:v>Hong Kong does not have a democratic political system</c:v>
                </c:pt>
                <c:pt idx="3">
                  <c:v>Too many immigrants coming from Mainland China</c:v>
                </c:pt>
                <c:pt idx="4">
                  <c:v>Among top 3 problems: Income inequality</c:v>
                </c:pt>
              </c:strCache>
            </c:strRef>
          </c:cat>
          <c:val>
            <c:numRef>
              <c:f>'TC4'!$D$3:$D$7</c:f>
              <c:numCache>
                <c:formatCode>0%</c:formatCode>
                <c:ptCount val="5"/>
                <c:pt idx="0">
                  <c:v>0.53585654497146606</c:v>
                </c:pt>
                <c:pt idx="1">
                  <c:v>0.60894942283630371</c:v>
                </c:pt>
                <c:pt idx="2">
                  <c:v>0.61553782224655151</c:v>
                </c:pt>
                <c:pt idx="3">
                  <c:v>0.7480158805847168</c:v>
                </c:pt>
                <c:pt idx="4">
                  <c:v>0.33592233061790466</c:v>
                </c:pt>
              </c:numCache>
            </c:numRef>
          </c:val>
          <c:extLst xmlns:c16r2="http://schemas.microsoft.com/office/drawing/2015/06/chart">
            <c:ext xmlns:c16="http://schemas.microsoft.com/office/drawing/2014/chart" uri="{C3380CC4-5D6E-409C-BE32-E72D297353CC}">
              <c16:uniqueId val="{0000000A-FAD0-400F-9EE5-D300DCD09E60}"/>
            </c:ext>
          </c:extLst>
        </c:ser>
        <c:ser>
          <c:idx val="3"/>
          <c:order val="3"/>
          <c:tx>
            <c:strRef>
              <c:f>'TC4'!$E$2</c:f>
              <c:strCache>
                <c:ptCount val="1"/>
                <c:pt idx="0">
                  <c:v>46-55 </c:v>
                </c:pt>
              </c:strCache>
            </c:strRef>
          </c:tx>
          <c:spPr>
            <a:solidFill>
              <a:schemeClr val="accent2">
                <a:lumMod val="60000"/>
                <a:lumOff val="40000"/>
              </a:schemeClr>
            </a:solidFill>
            <a:ln>
              <a:solidFill>
                <a:schemeClr val="accent2">
                  <a:lumMod val="60000"/>
                  <a:lumOff val="40000"/>
                </a:schemeClr>
              </a:solidFill>
            </a:ln>
            <a:effectLst/>
          </c:spPr>
          <c:invertIfNegative val="0"/>
          <c:cat>
            <c:strRef>
              <c:f>'TC4'!$A$3:$A$7</c:f>
              <c:strCache>
                <c:ptCount val="5"/>
                <c:pt idx="0">
                  <c:v>Closer integration with Mainland will not benefit Hong Kong</c:v>
                </c:pt>
                <c:pt idx="1">
                  <c:v>Do you think yourself as: Hong Konger</c:v>
                </c:pt>
                <c:pt idx="2">
                  <c:v>Hong Kong does not have a democratic political system</c:v>
                </c:pt>
                <c:pt idx="3">
                  <c:v>Too many immigrants coming from Mainland China</c:v>
                </c:pt>
                <c:pt idx="4">
                  <c:v>Among top 3 problems: Income inequality</c:v>
                </c:pt>
              </c:strCache>
            </c:strRef>
          </c:cat>
          <c:val>
            <c:numRef>
              <c:f>'TC4'!$E$3:$E$7</c:f>
              <c:numCache>
                <c:formatCode>0%</c:formatCode>
                <c:ptCount val="5"/>
                <c:pt idx="0">
                  <c:v>0.40757238864898682</c:v>
                </c:pt>
                <c:pt idx="1">
                  <c:v>0.48571428656578064</c:v>
                </c:pt>
                <c:pt idx="2">
                  <c:v>0.57494407892227173</c:v>
                </c:pt>
                <c:pt idx="3">
                  <c:v>0.71205359697341919</c:v>
                </c:pt>
                <c:pt idx="4">
                  <c:v>0.34868422150611877</c:v>
                </c:pt>
              </c:numCache>
            </c:numRef>
          </c:val>
          <c:extLst xmlns:c16r2="http://schemas.microsoft.com/office/drawing/2015/06/chart">
            <c:ext xmlns:c16="http://schemas.microsoft.com/office/drawing/2014/chart" uri="{C3380CC4-5D6E-409C-BE32-E72D297353CC}">
              <c16:uniqueId val="{0000000B-FAD0-400F-9EE5-D300DCD09E60}"/>
            </c:ext>
          </c:extLst>
        </c:ser>
        <c:ser>
          <c:idx val="4"/>
          <c:order val="4"/>
          <c:tx>
            <c:strRef>
              <c:f>'TC4'!$F$2</c:f>
              <c:strCache>
                <c:ptCount val="1"/>
                <c:pt idx="0">
                  <c:v>56+ </c:v>
                </c:pt>
              </c:strCache>
            </c:strRef>
          </c:tx>
          <c:spPr>
            <a:solidFill>
              <a:schemeClr val="accent6"/>
            </a:solidFill>
            <a:ln>
              <a:solidFill>
                <a:schemeClr val="accent6"/>
              </a:solidFill>
            </a:ln>
            <a:effectLst/>
          </c:spPr>
          <c:invertIfNegative val="0"/>
          <c:cat>
            <c:strRef>
              <c:f>'TC4'!$A$3:$A$7</c:f>
              <c:strCache>
                <c:ptCount val="5"/>
                <c:pt idx="0">
                  <c:v>Closer integration with Mainland will not benefit Hong Kong</c:v>
                </c:pt>
                <c:pt idx="1">
                  <c:v>Do you think yourself as: Hong Konger</c:v>
                </c:pt>
                <c:pt idx="2">
                  <c:v>Hong Kong does not have a democratic political system</c:v>
                </c:pt>
                <c:pt idx="3">
                  <c:v>Too many immigrants coming from Mainland China</c:v>
                </c:pt>
                <c:pt idx="4">
                  <c:v>Among top 3 problems: Income inequality</c:v>
                </c:pt>
              </c:strCache>
            </c:strRef>
          </c:cat>
          <c:val>
            <c:numRef>
              <c:f>'TC4'!$F$3:$F$7</c:f>
              <c:numCache>
                <c:formatCode>0%</c:formatCode>
                <c:ptCount val="5"/>
                <c:pt idx="0">
                  <c:v>0.43192487955093384</c:v>
                </c:pt>
                <c:pt idx="1">
                  <c:v>0.45495495200157166</c:v>
                </c:pt>
                <c:pt idx="2">
                  <c:v>0.49771690368652344</c:v>
                </c:pt>
                <c:pt idx="3">
                  <c:v>0.67873305082321167</c:v>
                </c:pt>
                <c:pt idx="4">
                  <c:v>0.31390133500099182</c:v>
                </c:pt>
              </c:numCache>
            </c:numRef>
          </c:val>
          <c:extLst xmlns:c16r2="http://schemas.microsoft.com/office/drawing/2015/06/chart">
            <c:ext xmlns:c16="http://schemas.microsoft.com/office/drawing/2014/chart" uri="{C3380CC4-5D6E-409C-BE32-E72D297353CC}">
              <c16:uniqueId val="{0000000C-FAD0-400F-9EE5-D300DCD09E60}"/>
            </c:ext>
          </c:extLst>
        </c:ser>
        <c:dLbls>
          <c:showLegendKey val="0"/>
          <c:showVal val="0"/>
          <c:showCatName val="0"/>
          <c:showSerName val="0"/>
          <c:showPercent val="0"/>
          <c:showBubbleSize val="0"/>
        </c:dLbls>
        <c:gapWidth val="219"/>
        <c:overlap val="-27"/>
        <c:axId val="-1569004928"/>
        <c:axId val="-1568985344"/>
        <c:extLst xmlns:c16r2="http://schemas.microsoft.com/office/drawing/2015/06/chart"/>
      </c:barChart>
      <c:catAx>
        <c:axId val="-15690049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5344"/>
        <c:crosses val="autoZero"/>
        <c:auto val="1"/>
        <c:lblAlgn val="ctr"/>
        <c:lblOffset val="100"/>
        <c:noMultiLvlLbl val="0"/>
      </c:catAx>
      <c:valAx>
        <c:axId val="-15689853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4928"/>
        <c:crosses val="autoZero"/>
        <c:crossBetween val="between"/>
      </c:valAx>
      <c:spPr>
        <a:noFill/>
        <a:ln>
          <a:solidFill>
            <a:sysClr val="windowText" lastClr="000000"/>
          </a:solidFill>
        </a:ln>
        <a:effectLst/>
      </c:spPr>
    </c:plotArea>
    <c:legend>
      <c:legendPos val="b"/>
      <c:layout>
        <c:manualLayout>
          <c:xMode val="edge"/>
          <c:yMode val="edge"/>
          <c:x val="0.45210104757571434"/>
          <c:y val="0.12784914695014271"/>
          <c:w val="0.52054513783253331"/>
          <c:h val="7.011744996875365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C7 - </a:t>
            </a:r>
            <a:r>
              <a:rPr lang="en-US" sz="1680" b="1"/>
              <a:t>The structure of the electorate by education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'TC2'!$B$2:$F$2</c:f>
              <c:strCache>
                <c:ptCount val="5"/>
                <c:pt idx="0">
                  <c:v>1998</c:v>
                </c:pt>
                <c:pt idx="1">
                  <c:v>2000</c:v>
                </c:pt>
                <c:pt idx="2">
                  <c:v>2004</c:v>
                </c:pt>
                <c:pt idx="3">
                  <c:v>2012</c:v>
                </c:pt>
                <c:pt idx="4">
                  <c:v>2016</c:v>
                </c:pt>
              </c:strCache>
            </c:strRef>
          </c:cat>
          <c:val>
            <c:numRef>
              <c:f>'TC2'!$B$3:$F$3</c:f>
              <c:numCache>
                <c:formatCode>0%</c:formatCode>
                <c:ptCount val="5"/>
                <c:pt idx="0">
                  <c:v>0.36347147822380066</c:v>
                </c:pt>
                <c:pt idx="1">
                  <c:v>0.31504422426223755</c:v>
                </c:pt>
                <c:pt idx="2">
                  <c:v>0.31300532817840576</c:v>
                </c:pt>
                <c:pt idx="3">
                  <c:v>0.32274231314659119</c:v>
                </c:pt>
                <c:pt idx="4">
                  <c:v>0.23734289407730103</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Secondary</c:v>
          </c:tx>
          <c:spPr>
            <a:solidFill>
              <a:srgbClr val="FF0000"/>
            </a:solidFill>
            <a:ln>
              <a:solidFill>
                <a:srgbClr val="FF0000"/>
              </a:solidFill>
            </a:ln>
            <a:effectLst/>
          </c:spPr>
          <c:invertIfNegative val="0"/>
          <c:cat>
            <c:strRef>
              <c:f>'TC2'!$B$2:$F$2</c:f>
              <c:strCache>
                <c:ptCount val="5"/>
                <c:pt idx="0">
                  <c:v>1998</c:v>
                </c:pt>
                <c:pt idx="1">
                  <c:v>2000</c:v>
                </c:pt>
                <c:pt idx="2">
                  <c:v>2004</c:v>
                </c:pt>
                <c:pt idx="3">
                  <c:v>2012</c:v>
                </c:pt>
                <c:pt idx="4">
                  <c:v>2016</c:v>
                </c:pt>
              </c:strCache>
            </c:strRef>
          </c:cat>
          <c:val>
            <c:numRef>
              <c:f>'TC2'!$B$4:$F$4</c:f>
              <c:numCache>
                <c:formatCode>0%</c:formatCode>
                <c:ptCount val="5"/>
                <c:pt idx="0">
                  <c:v>0.50977569818496704</c:v>
                </c:pt>
                <c:pt idx="1">
                  <c:v>0.58925879001617432</c:v>
                </c:pt>
                <c:pt idx="2">
                  <c:v>0.57139581441879272</c:v>
                </c:pt>
                <c:pt idx="3">
                  <c:v>0.4419223964214325</c:v>
                </c:pt>
                <c:pt idx="4">
                  <c:v>0.43971690535545349</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Tertiary</c:v>
          </c:tx>
          <c:spPr>
            <a:solidFill>
              <a:schemeClr val="accent6"/>
            </a:solidFill>
            <a:ln>
              <a:solidFill>
                <a:schemeClr val="accent6"/>
              </a:solidFill>
            </a:ln>
            <a:effectLst/>
          </c:spPr>
          <c:invertIfNegative val="0"/>
          <c:cat>
            <c:strRef>
              <c:f>'TC2'!$B$2:$F$2</c:f>
              <c:strCache>
                <c:ptCount val="5"/>
                <c:pt idx="0">
                  <c:v>1998</c:v>
                </c:pt>
                <c:pt idx="1">
                  <c:v>2000</c:v>
                </c:pt>
                <c:pt idx="2">
                  <c:v>2004</c:v>
                </c:pt>
                <c:pt idx="3">
                  <c:v>2012</c:v>
                </c:pt>
                <c:pt idx="4">
                  <c:v>2016</c:v>
                </c:pt>
              </c:strCache>
            </c:strRef>
          </c:cat>
          <c:val>
            <c:numRef>
              <c:f>'TC2'!$B$5:$F$5</c:f>
              <c:numCache>
                <c:formatCode>0%</c:formatCode>
                <c:ptCount val="5"/>
                <c:pt idx="0">
                  <c:v>0.12675283849239349</c:v>
                </c:pt>
                <c:pt idx="1">
                  <c:v>9.5696963369846344E-2</c:v>
                </c:pt>
                <c:pt idx="2">
                  <c:v>0.11559882760047913</c:v>
                </c:pt>
                <c:pt idx="3">
                  <c:v>0.23533530533313751</c:v>
                </c:pt>
                <c:pt idx="4">
                  <c:v>0.3229401707649231</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568991328"/>
        <c:axId val="-1568983712"/>
      </c:barChart>
      <c:catAx>
        <c:axId val="-1568991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3712"/>
        <c:crosses val="autoZero"/>
        <c:auto val="1"/>
        <c:lblAlgn val="ctr"/>
        <c:lblOffset val="100"/>
        <c:noMultiLvlLbl val="0"/>
      </c:catAx>
      <c:valAx>
        <c:axId val="-1568983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1328"/>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C8 - </a:t>
            </a:r>
            <a:r>
              <a:rPr lang="en-US" sz="1680" b="1"/>
              <a:t>The structure of the electorate</a:t>
            </a:r>
            <a:r>
              <a:rPr lang="en-US" sz="1680" b="1" baseline="0"/>
              <a:t> by age group</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'TC2'!$B$2:$F$2</c:f>
              <c:strCache>
                <c:ptCount val="5"/>
                <c:pt idx="0">
                  <c:v>1998</c:v>
                </c:pt>
                <c:pt idx="1">
                  <c:v>2000</c:v>
                </c:pt>
                <c:pt idx="2">
                  <c:v>2004</c:v>
                </c:pt>
                <c:pt idx="3">
                  <c:v>2012</c:v>
                </c:pt>
                <c:pt idx="4">
                  <c:v>2016</c:v>
                </c:pt>
              </c:strCache>
            </c:strRef>
          </c:cat>
          <c:val>
            <c:numRef>
              <c:f>'TC2'!$B$6:$F$6</c:f>
              <c:numCache>
                <c:formatCode>0%</c:formatCode>
                <c:ptCount val="5"/>
                <c:pt idx="0">
                  <c:v>0.40528580546379089</c:v>
                </c:pt>
                <c:pt idx="1">
                  <c:v>0.42696103453636169</c:v>
                </c:pt>
                <c:pt idx="2">
                  <c:v>0.26052564382553101</c:v>
                </c:pt>
                <c:pt idx="3">
                  <c:v>0.33227252960205078</c:v>
                </c:pt>
                <c:pt idx="4">
                  <c:v>0.25829631090164185</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40-59</c:v>
          </c:tx>
          <c:spPr>
            <a:solidFill>
              <a:srgbClr val="FF0000"/>
            </a:solidFill>
            <a:ln>
              <a:solidFill>
                <a:srgbClr val="FF0000"/>
              </a:solidFill>
            </a:ln>
            <a:effectLst/>
          </c:spPr>
          <c:invertIfNegative val="0"/>
          <c:cat>
            <c:strRef>
              <c:f>'TC2'!$B$2:$F$2</c:f>
              <c:strCache>
                <c:ptCount val="5"/>
                <c:pt idx="0">
                  <c:v>1998</c:v>
                </c:pt>
                <c:pt idx="1">
                  <c:v>2000</c:v>
                </c:pt>
                <c:pt idx="2">
                  <c:v>2004</c:v>
                </c:pt>
                <c:pt idx="3">
                  <c:v>2012</c:v>
                </c:pt>
                <c:pt idx="4">
                  <c:v>2016</c:v>
                </c:pt>
              </c:strCache>
            </c:strRef>
          </c:cat>
          <c:val>
            <c:numRef>
              <c:f>'TC2'!$B$7:$F$7</c:f>
              <c:numCache>
                <c:formatCode>0%</c:formatCode>
                <c:ptCount val="5"/>
                <c:pt idx="0">
                  <c:v>0.41772669553756714</c:v>
                </c:pt>
                <c:pt idx="1">
                  <c:v>0.43641319870948792</c:v>
                </c:pt>
                <c:pt idx="2">
                  <c:v>0.54089117050170898</c:v>
                </c:pt>
                <c:pt idx="3">
                  <c:v>0.46801915764808655</c:v>
                </c:pt>
                <c:pt idx="4">
                  <c:v>0.49876019358634949</c:v>
                </c:pt>
              </c:numCache>
            </c:numRef>
          </c:val>
          <c:extLst xmlns:c16r2="http://schemas.microsoft.com/office/drawing/2015/06/chart">
            <c:ext xmlns:c16="http://schemas.microsoft.com/office/drawing/2014/chart" uri="{C3380CC4-5D6E-409C-BE32-E72D297353CC}">
              <c16:uniqueId val="{00000004-7365-45A0-9F78-5A54F3518D18}"/>
            </c:ext>
          </c:extLst>
        </c:ser>
        <c:ser>
          <c:idx val="1"/>
          <c:order val="2"/>
          <c:tx>
            <c:v>60+</c:v>
          </c:tx>
          <c:spPr>
            <a:solidFill>
              <a:schemeClr val="accent6"/>
            </a:solidFill>
            <a:ln>
              <a:solidFill>
                <a:schemeClr val="accent6"/>
              </a:solidFill>
            </a:ln>
            <a:effectLst/>
          </c:spPr>
          <c:invertIfNegative val="0"/>
          <c:cat>
            <c:strRef>
              <c:f>'TC2'!$B$2:$F$2</c:f>
              <c:strCache>
                <c:ptCount val="5"/>
                <c:pt idx="0">
                  <c:v>1998</c:v>
                </c:pt>
                <c:pt idx="1">
                  <c:v>2000</c:v>
                </c:pt>
                <c:pt idx="2">
                  <c:v>2004</c:v>
                </c:pt>
                <c:pt idx="3">
                  <c:v>2012</c:v>
                </c:pt>
                <c:pt idx="4">
                  <c:v>2016</c:v>
                </c:pt>
              </c:strCache>
            </c:strRef>
          </c:cat>
          <c:val>
            <c:numRef>
              <c:f>'TC2'!$B$8:$F$8</c:f>
              <c:numCache>
                <c:formatCode>0%</c:formatCode>
                <c:ptCount val="5"/>
                <c:pt idx="0">
                  <c:v>0.17698748409748077</c:v>
                </c:pt>
                <c:pt idx="1">
                  <c:v>0.1366257518529892</c:v>
                </c:pt>
                <c:pt idx="2">
                  <c:v>0.1985832154750824</c:v>
                </c:pt>
                <c:pt idx="3">
                  <c:v>0.19970831274986267</c:v>
                </c:pt>
                <c:pt idx="4">
                  <c:v>0.24294348061084747</c:v>
                </c:pt>
              </c:numCache>
            </c:numRef>
          </c:val>
          <c:extLst xmlns:c16r2="http://schemas.microsoft.com/office/drawing/2015/06/chart">
            <c:ext xmlns:c16="http://schemas.microsoft.com/office/drawing/2014/chart" uri="{C3380CC4-5D6E-409C-BE32-E72D297353CC}">
              <c16:uniqueId val="{00000005-7365-45A0-9F78-5A54F3518D18}"/>
            </c:ext>
          </c:extLst>
        </c:ser>
        <c:dLbls>
          <c:showLegendKey val="0"/>
          <c:showVal val="0"/>
          <c:showCatName val="0"/>
          <c:showSerName val="0"/>
          <c:showPercent val="0"/>
          <c:showBubbleSize val="0"/>
        </c:dLbls>
        <c:gapWidth val="219"/>
        <c:overlap val="100"/>
        <c:axId val="-1569003840"/>
        <c:axId val="-1568995136"/>
      </c:barChart>
      <c:catAx>
        <c:axId val="-15690038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95136"/>
        <c:crosses val="autoZero"/>
        <c:auto val="1"/>
        <c:lblAlgn val="ctr"/>
        <c:lblOffset val="100"/>
        <c:noMultiLvlLbl val="0"/>
      </c:catAx>
      <c:valAx>
        <c:axId val="-15689951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384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1033699576500504"/>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C9 - </a:t>
            </a:r>
            <a:r>
              <a:rPr lang="en-US" sz="1680" b="1"/>
              <a:t>Educational composition of income quintiles, 1998</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r_comp!$C$2:$C$6</c:f>
              <c:numCache>
                <c:formatCode>General</c:formatCode>
                <c:ptCount val="5"/>
                <c:pt idx="0">
                  <c:v>0.60161185264587402</c:v>
                </c:pt>
                <c:pt idx="1">
                  <c:v>0.51553010940551758</c:v>
                </c:pt>
                <c:pt idx="2">
                  <c:v>0.32410174608230591</c:v>
                </c:pt>
                <c:pt idx="3">
                  <c:v>0.23442618548870087</c:v>
                </c:pt>
                <c:pt idx="4">
                  <c:v>9.9462881684303284E-2</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Secondary</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r_comp!$D$2:$D$6</c:f>
              <c:numCache>
                <c:formatCode>General</c:formatCode>
                <c:ptCount val="5"/>
                <c:pt idx="0">
                  <c:v>0.35290446877479553</c:v>
                </c:pt>
                <c:pt idx="1">
                  <c:v>0.40879616141319275</c:v>
                </c:pt>
                <c:pt idx="2">
                  <c:v>0.5878034234046936</c:v>
                </c:pt>
                <c:pt idx="3">
                  <c:v>0.62254935503005981</c:v>
                </c:pt>
                <c:pt idx="4">
                  <c:v>0.60551655292510986</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Tertiary</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r_comp!$E$2:$E$6</c:f>
              <c:numCache>
                <c:formatCode>General</c:formatCode>
                <c:ptCount val="5"/>
                <c:pt idx="0">
                  <c:v>4.5483667403459549E-2</c:v>
                </c:pt>
                <c:pt idx="1">
                  <c:v>7.5673721730709076E-2</c:v>
                </c:pt>
                <c:pt idx="2">
                  <c:v>8.8094830513000488E-2</c:v>
                </c:pt>
                <c:pt idx="3">
                  <c:v>0.14302448928356171</c:v>
                </c:pt>
                <c:pt idx="4">
                  <c:v>0.29502055048942566</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1568985888"/>
        <c:axId val="-1569003296"/>
      </c:barChart>
      <c:catAx>
        <c:axId val="-1568985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9003296"/>
        <c:crosses val="autoZero"/>
        <c:auto val="1"/>
        <c:lblAlgn val="ctr"/>
        <c:lblOffset val="100"/>
        <c:noMultiLvlLbl val="0"/>
      </c:catAx>
      <c:valAx>
        <c:axId val="-1569003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8985888"/>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73"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9">
    <tabColor theme="7" tint="0.79998168889431442"/>
  </sheetPr>
  <sheetViews>
    <sheetView zoomScale="73"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1">
    <tabColor theme="5" tint="0.79998168889431442"/>
  </sheetPr>
  <sheetViews>
    <sheetView zoomScale="73"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2">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3">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3">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4">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5">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5">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6">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17">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1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1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2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2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2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2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1">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2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2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Chart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Chart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Chart10">
    <tabColor theme="8" tint="0.79998168889431442"/>
  </sheetPr>
  <sheetViews>
    <sheetView zoomScale="75"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2">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3">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7">
    <tabColor theme="7" tint="0.79998168889431442"/>
  </sheetPr>
  <sheetViews>
    <sheetView zoomScale="73"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8">
    <tabColor theme="7" tint="0.79998168889431442"/>
  </sheetPr>
  <sheetViews>
    <sheetView zoomScale="73"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0137" cy="6067295"/>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relative support of highest-educated and top-income voters for the pro-democracy camp.</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0.07187</cdr:x>
      <cdr:y>0.76024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4610653"/>
          <a:ext cx="8485481" cy="14540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the Hong Kong Election Study 2015.</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for each age group the share of individuals (1) disagreeing or strongly disagreeing that closer integration with Mainland China will benefit Hong Kong (2) thinking themselves as Hong Konger rather than Chinese, Chinese Hong Konger, Hong Kong Chinese, or Other (3) disagreeing or strongly disagreeing that Hong Kong has a democratic political system (4) agreeing or strongly agreeing that Hong Kong has too many immigrants coming from Mainland China  (5) declaring income inequality as one of the three most important problems facing Hong Kong at the present time.</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education levels of the Hong Kong adult population and its evolution over time.</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0137" cy="6067295"/>
    <xdr:graphicFrame macro="">
      <xdr:nvGraphicFramePr>
        <xdr:cNvPr id="2" name="Graphique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age groups in the Hong Kong adult population and its evolution over time.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0137" cy="6067295"/>
    <xdr:graphicFrame macro="">
      <xdr:nvGraphicFramePr>
        <xdr:cNvPr id="2" name="Graphique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income quintiles by education level of the Hong Kong adult population in 1998.</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0137" cy="6067295"/>
    <xdr:graphicFrame macro="">
      <xdr:nvGraphicFramePr>
        <xdr:cNvPr id="2" name="Graphique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Hong Kong political parties in geographical constituencies in Legislative Council elections between 1991 and 2016.</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income quintiles by education level of the Hong Kong adult population in 2016.</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0137" cy="6067295"/>
    <xdr:graphicFrame macro="">
      <xdr:nvGraphicFramePr>
        <xdr:cNvPr id="2" name="Graphique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education level.</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education group.</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age group.</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income quintile.</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income quintile.</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location of birth.</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income group.</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union membership.</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gender.</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aged 20-39 and the share of voters older than 40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employment status.</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marital status.</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relative support of highest-educated and top-income voters for the pro-democracy camp.</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educated voters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bottom 50% educated voters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university graduates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earners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union members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women and the share of men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decade of birth.</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married voters or voters with partners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Christian voters and the share of other voters voting for the pro-democracy camp,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0.88164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46884"/>
          <a:ext cx="8485481" cy="717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average share of votes received by the pro-democracy camp by age and place of birth in the 2012 and 2016 elections.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0.89378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20507"/>
          <a:ext cx="8485481" cy="644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education and place of birth in the 2012 and 2016 elections.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pro-democracy camp by decade of birth.</a:t>
          </a:r>
          <a:endParaRPr lang="en-US" sz="14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0.07187</cdr:x>
      <cdr:y>0.88164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46884"/>
          <a:ext cx="8485481" cy="717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Hong Kong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relative support of voters born in Hong Kong for the pro-democracy camp,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42"/>
  <sheetViews>
    <sheetView tabSelected="1" zoomScale="91" zoomScaleNormal="115" workbookViewId="0">
      <selection sqref="A1:B1"/>
    </sheetView>
  </sheetViews>
  <sheetFormatPr baseColWidth="10" defaultColWidth="10.77734375" defaultRowHeight="13.8" x14ac:dyDescent="0.25"/>
  <cols>
    <col min="1" max="1" width="22.77734375" style="48" customWidth="1"/>
    <col min="2" max="2" width="101.77734375" style="35" customWidth="1"/>
    <col min="3" max="16384" width="10.77734375" style="35"/>
  </cols>
  <sheetData>
    <row r="1" spans="1:2" ht="113.25" customHeight="1" thickBot="1" x14ac:dyDescent="0.3">
      <c r="A1" s="85" t="s">
        <v>526</v>
      </c>
      <c r="B1" s="86"/>
    </row>
    <row r="2" spans="1:2" ht="14.55" thickBot="1" x14ac:dyDescent="0.35">
      <c r="A2" s="87" t="s">
        <v>252</v>
      </c>
      <c r="B2" s="88"/>
    </row>
    <row r="3" spans="1:2" ht="13.95" x14ac:dyDescent="0.3">
      <c r="A3" s="36" t="s">
        <v>202</v>
      </c>
      <c r="B3" s="37" t="s">
        <v>253</v>
      </c>
    </row>
    <row r="4" spans="1:2" ht="13.95" x14ac:dyDescent="0.3">
      <c r="A4" s="38" t="s">
        <v>203</v>
      </c>
      <c r="B4" s="39" t="s">
        <v>507</v>
      </c>
    </row>
    <row r="5" spans="1:2" ht="13.95" x14ac:dyDescent="0.3">
      <c r="A5" s="38" t="s">
        <v>204</v>
      </c>
      <c r="B5" s="39" t="s">
        <v>512</v>
      </c>
    </row>
    <row r="6" spans="1:2" ht="13.95" x14ac:dyDescent="0.3">
      <c r="A6" s="38" t="s">
        <v>205</v>
      </c>
      <c r="B6" s="39" t="s">
        <v>506</v>
      </c>
    </row>
    <row r="7" spans="1:2" ht="13.95" x14ac:dyDescent="0.3">
      <c r="A7" s="38" t="s">
        <v>206</v>
      </c>
      <c r="B7" s="39" t="s">
        <v>513</v>
      </c>
    </row>
    <row r="8" spans="1:2" ht="14.55" thickBot="1" x14ac:dyDescent="0.35">
      <c r="A8" s="38" t="s">
        <v>207</v>
      </c>
      <c r="B8" s="39" t="s">
        <v>488</v>
      </c>
    </row>
    <row r="9" spans="1:2" ht="14.55" thickBot="1" x14ac:dyDescent="0.35">
      <c r="A9" s="89" t="s">
        <v>249</v>
      </c>
      <c r="B9" s="90"/>
    </row>
    <row r="10" spans="1:2" ht="13.95" x14ac:dyDescent="0.3">
      <c r="A10" s="40" t="s">
        <v>208</v>
      </c>
      <c r="B10" s="41" t="s">
        <v>198</v>
      </c>
    </row>
    <row r="11" spans="1:2" ht="13.95" x14ac:dyDescent="0.3">
      <c r="A11" s="40" t="s">
        <v>209</v>
      </c>
      <c r="B11" s="41" t="s">
        <v>199</v>
      </c>
    </row>
    <row r="12" spans="1:2" ht="13.95" x14ac:dyDescent="0.3">
      <c r="A12" s="40" t="s">
        <v>210</v>
      </c>
      <c r="B12" s="41" t="s">
        <v>511</v>
      </c>
    </row>
    <row r="13" spans="1:2" ht="14.55" thickBot="1" x14ac:dyDescent="0.35">
      <c r="A13" s="40" t="s">
        <v>505</v>
      </c>
      <c r="B13" s="41" t="s">
        <v>510</v>
      </c>
    </row>
    <row r="14" spans="1:2" ht="14.55" thickBot="1" x14ac:dyDescent="0.35">
      <c r="A14" s="91" t="s">
        <v>250</v>
      </c>
      <c r="B14" s="92"/>
    </row>
    <row r="15" spans="1:2" ht="13.95" x14ac:dyDescent="0.3">
      <c r="A15" s="42" t="s">
        <v>211</v>
      </c>
      <c r="B15" s="43" t="s">
        <v>232</v>
      </c>
    </row>
    <row r="16" spans="1:2" ht="13.95" x14ac:dyDescent="0.3">
      <c r="A16" s="42" t="s">
        <v>508</v>
      </c>
      <c r="B16" s="43" t="s">
        <v>233</v>
      </c>
    </row>
    <row r="17" spans="1:2" ht="13.95" x14ac:dyDescent="0.3">
      <c r="A17" s="42" t="s">
        <v>212</v>
      </c>
      <c r="B17" s="43" t="s">
        <v>509</v>
      </c>
    </row>
    <row r="18" spans="1:2" ht="13.95" x14ac:dyDescent="0.3">
      <c r="A18" s="42" t="s">
        <v>213</v>
      </c>
      <c r="B18" s="43" t="s">
        <v>234</v>
      </c>
    </row>
    <row r="19" spans="1:2" ht="13.95" x14ac:dyDescent="0.3">
      <c r="A19" s="42" t="s">
        <v>214</v>
      </c>
      <c r="B19" s="43" t="s">
        <v>503</v>
      </c>
    </row>
    <row r="20" spans="1:2" ht="13.95" x14ac:dyDescent="0.3">
      <c r="A20" s="42" t="s">
        <v>215</v>
      </c>
      <c r="B20" s="43" t="s">
        <v>235</v>
      </c>
    </row>
    <row r="21" spans="1:2" ht="13.95" x14ac:dyDescent="0.3">
      <c r="A21" s="42" t="s">
        <v>216</v>
      </c>
      <c r="B21" s="43" t="s">
        <v>236</v>
      </c>
    </row>
    <row r="22" spans="1:2" ht="13.95" x14ac:dyDescent="0.3">
      <c r="A22" s="42" t="s">
        <v>217</v>
      </c>
      <c r="B22" s="43" t="s">
        <v>237</v>
      </c>
    </row>
    <row r="23" spans="1:2" ht="13.95" x14ac:dyDescent="0.3">
      <c r="A23" s="42" t="s">
        <v>218</v>
      </c>
      <c r="B23" s="43" t="s">
        <v>238</v>
      </c>
    </row>
    <row r="24" spans="1:2" ht="13.95" x14ac:dyDescent="0.3">
      <c r="A24" s="42" t="s">
        <v>219</v>
      </c>
      <c r="B24" s="43" t="s">
        <v>239</v>
      </c>
    </row>
    <row r="25" spans="1:2" ht="13.95" x14ac:dyDescent="0.3">
      <c r="A25" s="42" t="s">
        <v>220</v>
      </c>
      <c r="B25" s="43" t="s">
        <v>240</v>
      </c>
    </row>
    <row r="26" spans="1:2" ht="13.95" x14ac:dyDescent="0.3">
      <c r="A26" s="42" t="s">
        <v>221</v>
      </c>
      <c r="B26" s="43" t="s">
        <v>504</v>
      </c>
    </row>
    <row r="27" spans="1:2" ht="13.95" x14ac:dyDescent="0.3">
      <c r="A27" s="42" t="s">
        <v>222</v>
      </c>
      <c r="B27" s="43" t="s">
        <v>518</v>
      </c>
    </row>
    <row r="28" spans="1:2" ht="13.95" x14ac:dyDescent="0.3">
      <c r="A28" s="42" t="s">
        <v>223</v>
      </c>
      <c r="B28" s="43" t="s">
        <v>519</v>
      </c>
    </row>
    <row r="29" spans="1:2" x14ac:dyDescent="0.25">
      <c r="A29" s="42" t="s">
        <v>224</v>
      </c>
      <c r="B29" s="43" t="s">
        <v>241</v>
      </c>
    </row>
    <row r="30" spans="1:2" x14ac:dyDescent="0.25">
      <c r="A30" s="42" t="s">
        <v>225</v>
      </c>
      <c r="B30" s="43" t="s">
        <v>247</v>
      </c>
    </row>
    <row r="31" spans="1:2" x14ac:dyDescent="0.25">
      <c r="A31" s="42" t="s">
        <v>226</v>
      </c>
      <c r="B31" s="43" t="s">
        <v>242</v>
      </c>
    </row>
    <row r="32" spans="1:2" x14ac:dyDescent="0.25">
      <c r="A32" s="42" t="s">
        <v>227</v>
      </c>
      <c r="B32" s="43" t="s">
        <v>243</v>
      </c>
    </row>
    <row r="33" spans="1:2" x14ac:dyDescent="0.25">
      <c r="A33" s="42" t="s">
        <v>228</v>
      </c>
      <c r="B33" s="43" t="s">
        <v>244</v>
      </c>
    </row>
    <row r="34" spans="1:2" x14ac:dyDescent="0.25">
      <c r="A34" s="42" t="s">
        <v>229</v>
      </c>
      <c r="B34" s="43" t="s">
        <v>248</v>
      </c>
    </row>
    <row r="35" spans="1:2" x14ac:dyDescent="0.25">
      <c r="A35" s="42" t="s">
        <v>485</v>
      </c>
      <c r="B35" s="43" t="s">
        <v>514</v>
      </c>
    </row>
    <row r="36" spans="1:2" ht="14.4" thickBot="1" x14ac:dyDescent="0.3">
      <c r="A36" s="42" t="s">
        <v>486</v>
      </c>
      <c r="B36" s="43" t="s">
        <v>515</v>
      </c>
    </row>
    <row r="37" spans="1:2" ht="17.100000000000001" customHeight="1" thickBot="1" x14ac:dyDescent="0.3">
      <c r="A37" s="93" t="s">
        <v>251</v>
      </c>
      <c r="B37" s="94"/>
    </row>
    <row r="38" spans="1:2" x14ac:dyDescent="0.25">
      <c r="A38" s="44" t="s">
        <v>230</v>
      </c>
      <c r="B38" s="45" t="s">
        <v>200</v>
      </c>
    </row>
    <row r="39" spans="1:2" x14ac:dyDescent="0.25">
      <c r="A39" s="62" t="s">
        <v>231</v>
      </c>
      <c r="B39" s="63" t="s">
        <v>201</v>
      </c>
    </row>
    <row r="40" spans="1:2" x14ac:dyDescent="0.25">
      <c r="A40" s="62" t="s">
        <v>452</v>
      </c>
      <c r="B40" s="63" t="s">
        <v>453</v>
      </c>
    </row>
    <row r="41" spans="1:2" x14ac:dyDescent="0.25">
      <c r="A41" s="62" t="s">
        <v>499</v>
      </c>
      <c r="B41" s="63" t="s">
        <v>488</v>
      </c>
    </row>
    <row r="42" spans="1:2" ht="14.4" thickBot="1" x14ac:dyDescent="0.3">
      <c r="A42" s="46" t="s">
        <v>502</v>
      </c>
      <c r="B42" s="47" t="s">
        <v>516</v>
      </c>
    </row>
  </sheetData>
  <mergeCells count="5">
    <mergeCell ref="A1:B1"/>
    <mergeCell ref="A2:B2"/>
    <mergeCell ref="A9:B9"/>
    <mergeCell ref="A14:B14"/>
    <mergeCell ref="A37:B3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1"/>
  </sheetPr>
  <dimension ref="A1:G45"/>
  <sheetViews>
    <sheetView topLeftCell="A31" workbookViewId="0">
      <selection activeCell="C1" sqref="C1"/>
    </sheetView>
  </sheetViews>
  <sheetFormatPr baseColWidth="10" defaultColWidth="8.77734375" defaultRowHeight="14.4" x14ac:dyDescent="0.3"/>
  <sheetData>
    <row r="1" spans="1:7" x14ac:dyDescent="0.3">
      <c r="A1" t="s">
        <v>29</v>
      </c>
      <c r="B1" t="s">
        <v>103</v>
      </c>
      <c r="C1" t="s">
        <v>133</v>
      </c>
      <c r="D1" t="s">
        <v>134</v>
      </c>
      <c r="E1" t="s">
        <v>135</v>
      </c>
      <c r="F1" t="s">
        <v>136</v>
      </c>
      <c r="G1" t="s">
        <v>137</v>
      </c>
    </row>
    <row r="2" spans="1:7" x14ac:dyDescent="0.3">
      <c r="A2" t="s">
        <v>8</v>
      </c>
      <c r="B2" t="s">
        <v>30</v>
      </c>
      <c r="C2">
        <v>0.58804893493652344</v>
      </c>
      <c r="D2">
        <v>0.54642695188522339</v>
      </c>
      <c r="E2">
        <v>0.59823286533355713</v>
      </c>
      <c r="F2">
        <v>0.43056657910346985</v>
      </c>
      <c r="G2">
        <v>0.40369898080825806</v>
      </c>
    </row>
    <row r="3" spans="1:7" x14ac:dyDescent="0.3">
      <c r="A3" t="s">
        <v>8</v>
      </c>
      <c r="B3" t="s">
        <v>31</v>
      </c>
      <c r="C3">
        <v>0.70875400304794312</v>
      </c>
      <c r="D3">
        <v>0.61237090826034546</v>
      </c>
      <c r="E3">
        <v>0.6022113561630249</v>
      </c>
      <c r="F3">
        <v>0.59238076210021973</v>
      </c>
      <c r="G3">
        <v>0.50367438793182373</v>
      </c>
    </row>
    <row r="4" spans="1:7" x14ac:dyDescent="0.3">
      <c r="A4" t="s">
        <v>8</v>
      </c>
      <c r="B4" t="s">
        <v>32</v>
      </c>
      <c r="C4">
        <v>0.8333166241645813</v>
      </c>
      <c r="D4">
        <v>0.77225029468536377</v>
      </c>
      <c r="E4">
        <v>0.76311695575714111</v>
      </c>
      <c r="F4">
        <v>0.66887485980987549</v>
      </c>
      <c r="G4">
        <v>0.74337852001190186</v>
      </c>
    </row>
    <row r="5" spans="1:7" x14ac:dyDescent="0.3">
      <c r="A5" t="s">
        <v>108</v>
      </c>
      <c r="B5" t="s">
        <v>111</v>
      </c>
      <c r="C5">
        <v>0.62737780809402466</v>
      </c>
      <c r="D5">
        <v>0.54039496183395386</v>
      </c>
      <c r="E5">
        <v>0.56737715005874634</v>
      </c>
      <c r="F5">
        <v>0.48021680116653442</v>
      </c>
      <c r="G5">
        <v>0.42896416783332825</v>
      </c>
    </row>
    <row r="6" spans="1:7" x14ac:dyDescent="0.3">
      <c r="A6" t="s">
        <v>108</v>
      </c>
      <c r="B6" t="s">
        <v>112</v>
      </c>
      <c r="C6">
        <v>0.714028000831604</v>
      </c>
      <c r="D6">
        <v>0.65733063220977783</v>
      </c>
      <c r="E6">
        <v>0.64905053377151489</v>
      </c>
      <c r="F6">
        <v>0.61564606428146362</v>
      </c>
      <c r="G6">
        <v>0.67532187700271606</v>
      </c>
    </row>
    <row r="7" spans="1:7" x14ac:dyDescent="0.3">
      <c r="A7" t="s">
        <v>108</v>
      </c>
      <c r="B7" t="s">
        <v>113</v>
      </c>
      <c r="C7">
        <v>0.8333166241645813</v>
      </c>
      <c r="D7">
        <v>0.76806521415710449</v>
      </c>
      <c r="E7">
        <v>0.77115559577941895</v>
      </c>
      <c r="F7">
        <v>0.70548045635223389</v>
      </c>
      <c r="G7">
        <v>0.72105574607849121</v>
      </c>
    </row>
    <row r="8" spans="1:7" x14ac:dyDescent="0.3">
      <c r="A8" t="s">
        <v>151</v>
      </c>
      <c r="B8" t="s">
        <v>140</v>
      </c>
      <c r="C8">
        <v>0.60195314884185791</v>
      </c>
      <c r="D8">
        <v>0.55019932985305786</v>
      </c>
      <c r="E8">
        <v>0.58949750661849976</v>
      </c>
      <c r="F8">
        <v>0.45722454786300659</v>
      </c>
      <c r="G8">
        <v>0.45222076773643494</v>
      </c>
    </row>
    <row r="9" spans="1:7" x14ac:dyDescent="0.3">
      <c r="A9" t="s">
        <v>151</v>
      </c>
      <c r="B9" t="s">
        <v>141</v>
      </c>
      <c r="C9">
        <v>0.68988275527954102</v>
      </c>
      <c r="D9">
        <v>0.59526634216308594</v>
      </c>
      <c r="E9">
        <v>0.63923203945159912</v>
      </c>
      <c r="F9">
        <v>0.51061886548995972</v>
      </c>
      <c r="G9">
        <v>0.53708350658416748</v>
      </c>
    </row>
    <row r="10" spans="1:7" x14ac:dyDescent="0.3">
      <c r="A10" t="s">
        <v>151</v>
      </c>
      <c r="B10" t="s">
        <v>142</v>
      </c>
      <c r="C10">
        <v>0.69059687852859497</v>
      </c>
      <c r="D10">
        <v>0.63349050283432007</v>
      </c>
      <c r="E10">
        <v>0.63511359691619873</v>
      </c>
      <c r="F10">
        <v>0.55720764398574829</v>
      </c>
      <c r="G10">
        <v>0.55322617292404175</v>
      </c>
    </row>
    <row r="11" spans="1:7" x14ac:dyDescent="0.3">
      <c r="A11" t="s">
        <v>151</v>
      </c>
      <c r="B11" t="s">
        <v>143</v>
      </c>
      <c r="C11">
        <v>0.72100549936294556</v>
      </c>
      <c r="D11">
        <v>0.60947823524475098</v>
      </c>
      <c r="E11">
        <v>0.646922767162323</v>
      </c>
      <c r="F11">
        <v>0.61764001846313477</v>
      </c>
      <c r="G11">
        <v>0.61125606298446655</v>
      </c>
    </row>
    <row r="12" spans="1:7" x14ac:dyDescent="0.3">
      <c r="A12" t="s">
        <v>151</v>
      </c>
      <c r="B12" t="s">
        <v>144</v>
      </c>
      <c r="C12">
        <v>0.75504970550537109</v>
      </c>
      <c r="D12">
        <v>0.67808198928833008</v>
      </c>
      <c r="E12">
        <v>0.67360460758209229</v>
      </c>
      <c r="F12">
        <v>0.646930992603302</v>
      </c>
      <c r="G12">
        <v>0.65408587455749512</v>
      </c>
    </row>
    <row r="13" spans="1:7" x14ac:dyDescent="0.3">
      <c r="A13" t="s">
        <v>109</v>
      </c>
      <c r="B13" t="s">
        <v>111</v>
      </c>
      <c r="C13">
        <v>0.65696078538894653</v>
      </c>
      <c r="D13">
        <v>0.58586299419403076</v>
      </c>
      <c r="E13">
        <v>0.61710202693939209</v>
      </c>
      <c r="F13">
        <v>0.49727699160575867</v>
      </c>
      <c r="G13">
        <v>0.51923078298568726</v>
      </c>
    </row>
    <row r="14" spans="1:7" x14ac:dyDescent="0.3">
      <c r="A14" t="s">
        <v>109</v>
      </c>
      <c r="B14" t="s">
        <v>112</v>
      </c>
      <c r="C14">
        <v>0.72027617692947388</v>
      </c>
      <c r="D14">
        <v>0.63318175077438354</v>
      </c>
      <c r="E14">
        <v>0.65190392732620239</v>
      </c>
      <c r="F14">
        <v>0.61031574010848999</v>
      </c>
      <c r="G14">
        <v>0.61437422037124634</v>
      </c>
    </row>
    <row r="15" spans="1:7" x14ac:dyDescent="0.3">
      <c r="A15" t="s">
        <v>109</v>
      </c>
      <c r="B15" t="s">
        <v>113</v>
      </c>
      <c r="C15">
        <v>0.75793331861495972</v>
      </c>
      <c r="D15">
        <v>0.67808198928833008</v>
      </c>
      <c r="E15">
        <v>0.67360460758209229</v>
      </c>
      <c r="F15">
        <v>0.65111106634140015</v>
      </c>
      <c r="G15">
        <v>0.61718761920928955</v>
      </c>
    </row>
    <row r="16" spans="1:7" x14ac:dyDescent="0.3">
      <c r="A16" t="s">
        <v>21</v>
      </c>
      <c r="B16" t="s">
        <v>114</v>
      </c>
      <c r="C16">
        <v>0.73478621244430542</v>
      </c>
      <c r="D16">
        <v>0.63382512331008911</v>
      </c>
      <c r="E16">
        <v>0.64182811975479126</v>
      </c>
      <c r="F16">
        <v>0.51825094223022461</v>
      </c>
      <c r="G16">
        <v>0.57091599702835083</v>
      </c>
    </row>
    <row r="17" spans="1:7" x14ac:dyDescent="0.3">
      <c r="A17" t="s">
        <v>21</v>
      </c>
      <c r="B17" t="s">
        <v>115</v>
      </c>
      <c r="C17">
        <v>0.64002048969268799</v>
      </c>
      <c r="D17">
        <v>0.57731151580810547</v>
      </c>
      <c r="E17">
        <v>0.61144781112670898</v>
      </c>
      <c r="F17">
        <v>0.61417609453201294</v>
      </c>
      <c r="G17">
        <v>0.5597725510597229</v>
      </c>
    </row>
    <row r="18" spans="1:7" x14ac:dyDescent="0.3">
      <c r="A18" t="s">
        <v>110</v>
      </c>
      <c r="B18" t="s">
        <v>152</v>
      </c>
      <c r="C18">
        <v>0.78992617130279541</v>
      </c>
      <c r="D18">
        <v>0.64042294025421143</v>
      </c>
      <c r="E18">
        <v>0.69838166236877441</v>
      </c>
      <c r="F18">
        <v>0.74036526679992676</v>
      </c>
      <c r="G18">
        <v>0.80447471141815186</v>
      </c>
    </row>
    <row r="19" spans="1:7" x14ac:dyDescent="0.3">
      <c r="A19" t="s">
        <v>110</v>
      </c>
      <c r="B19" t="s">
        <v>153</v>
      </c>
      <c r="C19">
        <v>0.67675483226776123</v>
      </c>
      <c r="D19">
        <v>0.60334181785583496</v>
      </c>
      <c r="E19">
        <v>0.64882963895797729</v>
      </c>
      <c r="F19">
        <v>0.50417536497116089</v>
      </c>
      <c r="G19">
        <v>0.52033329010009766</v>
      </c>
    </row>
    <row r="20" spans="1:7" x14ac:dyDescent="0.3">
      <c r="A20" t="s">
        <v>110</v>
      </c>
      <c r="B20" t="s">
        <v>116</v>
      </c>
      <c r="C20">
        <v>0.45476624369621277</v>
      </c>
      <c r="D20">
        <v>0.49033486843109131</v>
      </c>
      <c r="E20">
        <v>0.50024086236953735</v>
      </c>
      <c r="F20">
        <v>0.40983185172080994</v>
      </c>
      <c r="G20">
        <v>0.40994963049888611</v>
      </c>
    </row>
    <row r="21" spans="1:7" x14ac:dyDescent="0.3">
      <c r="A21" t="s">
        <v>22</v>
      </c>
      <c r="B21" t="s">
        <v>117</v>
      </c>
      <c r="C21">
        <v>0.70732223987579346</v>
      </c>
      <c r="D21">
        <v>0.63191914558410645</v>
      </c>
      <c r="E21">
        <v>0.64637410640716553</v>
      </c>
      <c r="F21">
        <v>0.56790274381637573</v>
      </c>
      <c r="G21">
        <v>0.55806303024291992</v>
      </c>
    </row>
    <row r="22" spans="1:7" x14ac:dyDescent="0.3">
      <c r="A22" t="s">
        <v>22</v>
      </c>
      <c r="B22" t="s">
        <v>118</v>
      </c>
      <c r="C22">
        <v>0.54165589809417725</v>
      </c>
      <c r="D22">
        <v>0.38953804969787598</v>
      </c>
      <c r="E22">
        <v>0.43278023600578308</v>
      </c>
      <c r="F22">
        <v>0.47735026478767395</v>
      </c>
      <c r="G22">
        <v>0.63161206245422363</v>
      </c>
    </row>
    <row r="23" spans="1:7" x14ac:dyDescent="0.3">
      <c r="A23" t="s">
        <v>14</v>
      </c>
      <c r="B23" t="s">
        <v>119</v>
      </c>
      <c r="C23">
        <v>0.76278054714202881</v>
      </c>
      <c r="D23">
        <v>0.61236679553985596</v>
      </c>
      <c r="E23">
        <v>0.68576204776763916</v>
      </c>
      <c r="F23">
        <v>0.77103161811828613</v>
      </c>
      <c r="G23">
        <v>0.73399543762207031</v>
      </c>
    </row>
    <row r="24" spans="1:7" x14ac:dyDescent="0.3">
      <c r="A24" t="s">
        <v>14</v>
      </c>
      <c r="B24" t="s">
        <v>120</v>
      </c>
      <c r="C24">
        <v>0.66139769554138184</v>
      </c>
      <c r="D24">
        <v>0.59229868650436401</v>
      </c>
      <c r="E24">
        <v>0.60020440816879272</v>
      </c>
      <c r="F24">
        <v>0.48463627696037292</v>
      </c>
      <c r="G24">
        <v>0.48869559168815613</v>
      </c>
    </row>
    <row r="25" spans="1:7" x14ac:dyDescent="0.3">
      <c r="A25" t="s">
        <v>9</v>
      </c>
      <c r="B25" t="s">
        <v>154</v>
      </c>
      <c r="C25">
        <v>0.70205861330032349</v>
      </c>
      <c r="D25">
        <v>0.62474358081817627</v>
      </c>
      <c r="E25">
        <v>0.64858603477478027</v>
      </c>
      <c r="F25">
        <v>0.62253278493881226</v>
      </c>
      <c r="G25">
        <v>0.6304059624671936</v>
      </c>
    </row>
    <row r="26" spans="1:7" x14ac:dyDescent="0.3">
      <c r="A26" t="s">
        <v>9</v>
      </c>
      <c r="B26" t="s">
        <v>155</v>
      </c>
      <c r="C26">
        <v>0.65239393711090088</v>
      </c>
      <c r="D26">
        <v>0.58447617292404175</v>
      </c>
      <c r="E26">
        <v>0.60394912958145142</v>
      </c>
      <c r="F26">
        <v>0.50158536434173584</v>
      </c>
      <c r="G26">
        <v>0.49975672364234924</v>
      </c>
    </row>
    <row r="27" spans="1:7" x14ac:dyDescent="0.3">
      <c r="A27" t="s">
        <v>17</v>
      </c>
      <c r="B27" t="s">
        <v>156</v>
      </c>
      <c r="C27">
        <v>0.68273258209228516</v>
      </c>
      <c r="D27">
        <v>0.60338491201400757</v>
      </c>
      <c r="E27">
        <v>0.59975326061248779</v>
      </c>
      <c r="F27">
        <v>0.54823786020278931</v>
      </c>
      <c r="G27">
        <v>0.56110280752182007</v>
      </c>
    </row>
    <row r="28" spans="1:7" x14ac:dyDescent="0.3">
      <c r="A28" t="s">
        <v>17</v>
      </c>
      <c r="B28" t="s">
        <v>157</v>
      </c>
      <c r="C28">
        <v>0.74403125047683716</v>
      </c>
      <c r="D28">
        <v>0.69810312986373901</v>
      </c>
      <c r="E28">
        <v>0.75409513711929321</v>
      </c>
      <c r="F28">
        <v>0.66829121112823486</v>
      </c>
      <c r="G28">
        <v>0.63481563329696655</v>
      </c>
    </row>
    <row r="29" spans="1:7" x14ac:dyDescent="0.3">
      <c r="A29" t="s">
        <v>17</v>
      </c>
      <c r="B29" t="s">
        <v>158</v>
      </c>
      <c r="C29">
        <v>0.62794530391693115</v>
      </c>
      <c r="D29">
        <v>0.5167580246925354</v>
      </c>
      <c r="E29">
        <v>0.62308734655380249</v>
      </c>
      <c r="F29">
        <v>0.43658220767974854</v>
      </c>
      <c r="G29">
        <v>0.43666979670524597</v>
      </c>
    </row>
    <row r="30" spans="1:7" x14ac:dyDescent="0.3">
      <c r="A30" t="s">
        <v>171</v>
      </c>
      <c r="B30" t="s">
        <v>173</v>
      </c>
      <c r="C30">
        <v>0.79155796766281128</v>
      </c>
      <c r="D30">
        <v>0.64164018630981445</v>
      </c>
      <c r="E30">
        <v>0.76535522937774658</v>
      </c>
      <c r="F30">
        <v>0.76709437370300293</v>
      </c>
      <c r="G30">
        <v>0.85633963346481323</v>
      </c>
    </row>
    <row r="31" spans="1:7" x14ac:dyDescent="0.3">
      <c r="A31" t="s">
        <v>171</v>
      </c>
      <c r="B31" t="s">
        <v>172</v>
      </c>
      <c r="C31">
        <v>0.78864765167236328</v>
      </c>
      <c r="D31">
        <v>0.63936161994934082</v>
      </c>
      <c r="E31">
        <v>0.62114179134368896</v>
      </c>
      <c r="F31">
        <v>0.68907040357589722</v>
      </c>
      <c r="G31">
        <v>0.71404916048049927</v>
      </c>
    </row>
    <row r="32" spans="1:7" x14ac:dyDescent="0.3">
      <c r="A32" t="s">
        <v>171</v>
      </c>
      <c r="B32" t="s">
        <v>176</v>
      </c>
      <c r="C32">
        <v>0.7087065577507019</v>
      </c>
      <c r="D32">
        <v>0.60832870006561279</v>
      </c>
      <c r="E32">
        <v>0.65442353487014771</v>
      </c>
      <c r="F32">
        <v>0.54432320594787598</v>
      </c>
      <c r="G32">
        <v>0.56727582216262817</v>
      </c>
    </row>
    <row r="33" spans="1:7" x14ac:dyDescent="0.3">
      <c r="A33" t="s">
        <v>171</v>
      </c>
      <c r="B33" t="s">
        <v>175</v>
      </c>
      <c r="C33">
        <v>0.65323913097381592</v>
      </c>
      <c r="D33">
        <v>0.58459687232971191</v>
      </c>
      <c r="E33">
        <v>0.63163048028945923</v>
      </c>
      <c r="F33">
        <v>0.48059132695198059</v>
      </c>
      <c r="G33">
        <v>0.54194343090057373</v>
      </c>
    </row>
    <row r="34" spans="1:7" x14ac:dyDescent="0.3">
      <c r="A34" t="s">
        <v>171</v>
      </c>
      <c r="B34" t="s">
        <v>177</v>
      </c>
      <c r="C34">
        <v>0.49181637167930603</v>
      </c>
      <c r="D34">
        <v>0.52519112825393677</v>
      </c>
      <c r="E34">
        <v>0.4881589412689209</v>
      </c>
      <c r="F34">
        <v>0.49795383214950562</v>
      </c>
      <c r="G34">
        <v>0.44231864809989929</v>
      </c>
    </row>
    <row r="35" spans="1:7" x14ac:dyDescent="0.3">
      <c r="A35" t="s">
        <v>171</v>
      </c>
      <c r="B35" t="s">
        <v>174</v>
      </c>
      <c r="C35">
        <v>0.40769630670547485</v>
      </c>
      <c r="D35">
        <v>0.50075852870941162</v>
      </c>
      <c r="E35">
        <v>0.54711371660232544</v>
      </c>
      <c r="F35">
        <v>0.32351070642471313</v>
      </c>
      <c r="G35">
        <v>0.34434393048286438</v>
      </c>
    </row>
    <row r="36" spans="1:7" x14ac:dyDescent="0.3">
      <c r="A36" t="s">
        <v>454</v>
      </c>
      <c r="B36" t="s">
        <v>456</v>
      </c>
      <c r="F36">
        <v>0.42716532945632935</v>
      </c>
      <c r="G36">
        <v>0.38966289162635803</v>
      </c>
    </row>
    <row r="37" spans="1:7" x14ac:dyDescent="0.3">
      <c r="A37" t="s">
        <v>454</v>
      </c>
      <c r="B37" t="s">
        <v>455</v>
      </c>
      <c r="F37">
        <v>0.6129952073097229</v>
      </c>
      <c r="G37">
        <v>0.63759344816207886</v>
      </c>
    </row>
    <row r="38" spans="1:7" x14ac:dyDescent="0.3">
      <c r="A38" t="s">
        <v>489</v>
      </c>
      <c r="B38" t="s">
        <v>490</v>
      </c>
      <c r="C38">
        <v>0.46222561597824097</v>
      </c>
      <c r="D38">
        <v>0.49033486843109131</v>
      </c>
      <c r="E38">
        <v>0.50871533155441284</v>
      </c>
      <c r="F38">
        <v>0.26613298058509827</v>
      </c>
      <c r="G38">
        <v>0.30805107951164246</v>
      </c>
    </row>
    <row r="39" spans="1:7" x14ac:dyDescent="0.3">
      <c r="A39" t="s">
        <v>489</v>
      </c>
      <c r="B39" t="s">
        <v>491</v>
      </c>
      <c r="C39">
        <v>0.68762236833572388</v>
      </c>
      <c r="D39">
        <v>0.61540734767913818</v>
      </c>
      <c r="E39">
        <v>0.56123459339141846</v>
      </c>
      <c r="F39">
        <v>0.4167812168598175</v>
      </c>
      <c r="G39">
        <v>0.37881863117218018</v>
      </c>
    </row>
    <row r="40" spans="1:7" x14ac:dyDescent="0.3">
      <c r="A40" t="s">
        <v>489</v>
      </c>
      <c r="B40" t="s">
        <v>492</v>
      </c>
      <c r="C40">
        <v>0.69617712497711182</v>
      </c>
      <c r="D40">
        <v>0.60450983047485352</v>
      </c>
      <c r="E40">
        <v>0.60892510414123535</v>
      </c>
      <c r="F40">
        <v>0.51246720552444458</v>
      </c>
      <c r="G40">
        <v>0.4650866687297821</v>
      </c>
    </row>
    <row r="41" spans="1:7" x14ac:dyDescent="0.3">
      <c r="A41" t="s">
        <v>489</v>
      </c>
      <c r="B41" t="s">
        <v>493</v>
      </c>
      <c r="C41">
        <v>0.78197002410888672</v>
      </c>
      <c r="D41">
        <v>0.61765849590301514</v>
      </c>
      <c r="E41">
        <v>0.71638792753219604</v>
      </c>
      <c r="F41">
        <v>0.50338047742843628</v>
      </c>
      <c r="G41">
        <v>0.52721774578094482</v>
      </c>
    </row>
    <row r="42" spans="1:7" x14ac:dyDescent="0.3">
      <c r="A42" t="s">
        <v>489</v>
      </c>
      <c r="B42" t="s">
        <v>494</v>
      </c>
      <c r="C42">
        <v>0.80561500787734985</v>
      </c>
      <c r="D42">
        <v>0.64731276035308838</v>
      </c>
      <c r="E42">
        <v>0.72660648822784424</v>
      </c>
      <c r="F42">
        <v>0.63238078355789185</v>
      </c>
      <c r="G42">
        <v>0.58653271198272705</v>
      </c>
    </row>
    <row r="43" spans="1:7" x14ac:dyDescent="0.3">
      <c r="A43" t="s">
        <v>489</v>
      </c>
      <c r="B43" t="s">
        <v>495</v>
      </c>
      <c r="F43">
        <v>0.73572510480880737</v>
      </c>
      <c r="G43">
        <v>0.7235252857208252</v>
      </c>
    </row>
    <row r="44" spans="1:7" x14ac:dyDescent="0.3">
      <c r="A44" t="s">
        <v>489</v>
      </c>
      <c r="B44" t="s">
        <v>496</v>
      </c>
      <c r="F44">
        <v>0.76874566078186035</v>
      </c>
      <c r="G44">
        <v>0.8870360255241394</v>
      </c>
    </row>
    <row r="45" spans="1:7" x14ac:dyDescent="0.3">
      <c r="A45" t="s">
        <v>489</v>
      </c>
      <c r="B45" t="s">
        <v>497</v>
      </c>
      <c r="C45">
        <v>0.73044508695602417</v>
      </c>
      <c r="D45">
        <v>1</v>
      </c>
      <c r="E45">
        <v>0.54711371660232544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D35"/>
  <sheetViews>
    <sheetView topLeftCell="A28" workbookViewId="0"/>
  </sheetViews>
  <sheetFormatPr baseColWidth="10" defaultColWidth="8.77734375" defaultRowHeight="14.4" x14ac:dyDescent="0.3"/>
  <sheetData>
    <row r="1" spans="1:4" x14ac:dyDescent="0.3">
      <c r="A1" t="s">
        <v>29</v>
      </c>
      <c r="B1" t="s">
        <v>103</v>
      </c>
      <c r="C1" t="s">
        <v>472</v>
      </c>
      <c r="D1" t="s">
        <v>473</v>
      </c>
    </row>
    <row r="2" spans="1:4" x14ac:dyDescent="0.3">
      <c r="A2" t="s">
        <v>8</v>
      </c>
      <c r="B2" t="s">
        <v>30</v>
      </c>
      <c r="C2">
        <v>0.33504298329353333</v>
      </c>
      <c r="D2">
        <v>0.48680901527404785</v>
      </c>
    </row>
    <row r="3" spans="1:4" x14ac:dyDescent="0.3">
      <c r="A3" t="s">
        <v>8</v>
      </c>
      <c r="B3" t="s">
        <v>31</v>
      </c>
      <c r="C3">
        <v>0.41968578100204468</v>
      </c>
      <c r="D3">
        <v>0.59683895111083984</v>
      </c>
    </row>
    <row r="4" spans="1:4" x14ac:dyDescent="0.3">
      <c r="A4" t="s">
        <v>8</v>
      </c>
      <c r="B4" t="s">
        <v>32</v>
      </c>
      <c r="C4">
        <v>0.56847941875457764</v>
      </c>
      <c r="D4">
        <v>0.73592060804367065</v>
      </c>
    </row>
    <row r="5" spans="1:4" x14ac:dyDescent="0.3">
      <c r="A5" t="s">
        <v>108</v>
      </c>
      <c r="B5" t="s">
        <v>111</v>
      </c>
      <c r="C5">
        <v>0.36482697725296021</v>
      </c>
      <c r="D5">
        <v>0.51327067613601685</v>
      </c>
    </row>
    <row r="6" spans="1:4" x14ac:dyDescent="0.3">
      <c r="A6" t="s">
        <v>108</v>
      </c>
      <c r="B6" t="s">
        <v>112</v>
      </c>
      <c r="C6">
        <v>0.47584056854248047</v>
      </c>
      <c r="D6">
        <v>0.69006872177124023</v>
      </c>
    </row>
    <row r="7" spans="1:4" x14ac:dyDescent="0.3">
      <c r="A7" t="s">
        <v>108</v>
      </c>
      <c r="B7" t="s">
        <v>113</v>
      </c>
      <c r="C7">
        <v>0.51851552724838257</v>
      </c>
      <c r="D7">
        <v>0.73501652479171753</v>
      </c>
    </row>
    <row r="8" spans="1:4" x14ac:dyDescent="0.3">
      <c r="A8" t="s">
        <v>151</v>
      </c>
      <c r="B8" t="s">
        <v>140</v>
      </c>
      <c r="C8">
        <v>0.3923618495464325</v>
      </c>
      <c r="D8">
        <v>0.514690101146698</v>
      </c>
    </row>
    <row r="9" spans="1:4" x14ac:dyDescent="0.3">
      <c r="A9" t="s">
        <v>151</v>
      </c>
      <c r="B9" t="s">
        <v>141</v>
      </c>
      <c r="C9">
        <v>0.34973734617233276</v>
      </c>
      <c r="D9">
        <v>0.63738244771957397</v>
      </c>
    </row>
    <row r="10" spans="1:4" x14ac:dyDescent="0.3">
      <c r="A10" t="s">
        <v>151</v>
      </c>
      <c r="B10" t="s">
        <v>142</v>
      </c>
      <c r="C10">
        <v>0.43944302201271057</v>
      </c>
      <c r="D10">
        <v>0.59535151720046997</v>
      </c>
    </row>
    <row r="11" spans="1:4" x14ac:dyDescent="0.3">
      <c r="A11" t="s">
        <v>151</v>
      </c>
      <c r="B11" t="s">
        <v>143</v>
      </c>
      <c r="C11">
        <v>0.59268778562545776</v>
      </c>
      <c r="D11">
        <v>0.61247307062149048</v>
      </c>
    </row>
    <row r="12" spans="1:4" x14ac:dyDescent="0.3">
      <c r="A12" t="s">
        <v>151</v>
      </c>
      <c r="B12" t="s">
        <v>144</v>
      </c>
      <c r="C12">
        <v>0.42084357142448425</v>
      </c>
      <c r="D12">
        <v>0.69514429569244385</v>
      </c>
    </row>
    <row r="13" spans="1:4" x14ac:dyDescent="0.3">
      <c r="A13" t="s">
        <v>109</v>
      </c>
      <c r="B13" t="s">
        <v>111</v>
      </c>
      <c r="C13">
        <v>0.37698701024055481</v>
      </c>
      <c r="D13">
        <v>0.5952986478805542</v>
      </c>
    </row>
    <row r="14" spans="1:4" x14ac:dyDescent="0.3">
      <c r="A14" t="s">
        <v>109</v>
      </c>
      <c r="B14" t="s">
        <v>112</v>
      </c>
      <c r="C14">
        <v>0.52893447875976563</v>
      </c>
      <c r="D14">
        <v>0.62390947341918945</v>
      </c>
    </row>
    <row r="15" spans="1:4" x14ac:dyDescent="0.3">
      <c r="A15" t="s">
        <v>109</v>
      </c>
      <c r="B15" t="s">
        <v>113</v>
      </c>
      <c r="C15">
        <v>0.38669571280479431</v>
      </c>
      <c r="D15">
        <v>0.69338226318359375</v>
      </c>
    </row>
    <row r="16" spans="1:4" x14ac:dyDescent="0.3">
      <c r="A16" t="s">
        <v>21</v>
      </c>
      <c r="B16" t="s">
        <v>114</v>
      </c>
      <c r="C16">
        <v>0.38795286417007446</v>
      </c>
      <c r="D16">
        <v>0.61092877388000488</v>
      </c>
    </row>
    <row r="17" spans="1:4" x14ac:dyDescent="0.3">
      <c r="A17" t="s">
        <v>21</v>
      </c>
      <c r="B17" t="s">
        <v>115</v>
      </c>
      <c r="C17">
        <v>0.43195569515228271</v>
      </c>
      <c r="D17">
        <v>0.63818907737731934</v>
      </c>
    </row>
    <row r="18" spans="1:4" x14ac:dyDescent="0.3">
      <c r="A18" t="s">
        <v>110</v>
      </c>
      <c r="B18" t="s">
        <v>152</v>
      </c>
      <c r="C18">
        <v>0.71065586805343628</v>
      </c>
      <c r="D18">
        <v>0.77400773763656616</v>
      </c>
    </row>
    <row r="19" spans="1:4" x14ac:dyDescent="0.3">
      <c r="A19" t="s">
        <v>110</v>
      </c>
      <c r="B19" t="s">
        <v>153</v>
      </c>
      <c r="C19">
        <v>0.37993770837783813</v>
      </c>
      <c r="D19">
        <v>0.55719453096389771</v>
      </c>
    </row>
    <row r="20" spans="1:4" x14ac:dyDescent="0.3">
      <c r="A20" t="s">
        <v>110</v>
      </c>
      <c r="B20" t="s">
        <v>116</v>
      </c>
      <c r="C20">
        <v>0.35484576225280762</v>
      </c>
      <c r="D20">
        <v>0.48440676927566528</v>
      </c>
    </row>
    <row r="21" spans="1:4" x14ac:dyDescent="0.3">
      <c r="A21" t="s">
        <v>22</v>
      </c>
      <c r="B21" t="s">
        <v>117</v>
      </c>
      <c r="C21">
        <v>0.39852443337440491</v>
      </c>
      <c r="D21">
        <v>0.62780749797821045</v>
      </c>
    </row>
    <row r="22" spans="1:4" x14ac:dyDescent="0.3">
      <c r="A22" t="s">
        <v>22</v>
      </c>
      <c r="B22" t="s">
        <v>118</v>
      </c>
      <c r="C22">
        <v>0.52218449115753174</v>
      </c>
      <c r="D22">
        <v>0.58311426639556885</v>
      </c>
    </row>
    <row r="23" spans="1:4" x14ac:dyDescent="0.3">
      <c r="A23" t="s">
        <v>14</v>
      </c>
      <c r="B23" t="s">
        <v>119</v>
      </c>
      <c r="C23">
        <v>0.59086066484451294</v>
      </c>
      <c r="D23">
        <v>0.79112392663955688</v>
      </c>
    </row>
    <row r="24" spans="1:4" x14ac:dyDescent="0.3">
      <c r="A24" t="s">
        <v>14</v>
      </c>
      <c r="B24" t="s">
        <v>120</v>
      </c>
      <c r="C24">
        <v>0.36509683728218079</v>
      </c>
      <c r="D24">
        <v>0.54252868890762329</v>
      </c>
    </row>
    <row r="25" spans="1:4" x14ac:dyDescent="0.3">
      <c r="A25" t="s">
        <v>9</v>
      </c>
      <c r="B25" t="s">
        <v>154</v>
      </c>
      <c r="C25">
        <v>0.45234119892120361</v>
      </c>
      <c r="D25">
        <v>0.66950744390487671</v>
      </c>
    </row>
    <row r="26" spans="1:4" x14ac:dyDescent="0.3">
      <c r="A26" t="s">
        <v>9</v>
      </c>
      <c r="B26" t="s">
        <v>155</v>
      </c>
      <c r="C26">
        <v>0.38742479681968689</v>
      </c>
      <c r="D26">
        <v>0.56841248273849487</v>
      </c>
    </row>
    <row r="27" spans="1:4" x14ac:dyDescent="0.3">
      <c r="A27" t="s">
        <v>17</v>
      </c>
      <c r="B27" t="s">
        <v>156</v>
      </c>
      <c r="C27">
        <v>0.39082732796669006</v>
      </c>
      <c r="D27">
        <v>0.62821811437606812</v>
      </c>
    </row>
    <row r="28" spans="1:4" x14ac:dyDescent="0.3">
      <c r="A28" t="s">
        <v>17</v>
      </c>
      <c r="B28" t="s">
        <v>157</v>
      </c>
      <c r="C28">
        <v>0.50134950876235962</v>
      </c>
      <c r="D28">
        <v>0.68534016609191895</v>
      </c>
    </row>
    <row r="29" spans="1:4" x14ac:dyDescent="0.3">
      <c r="A29" t="s">
        <v>17</v>
      </c>
      <c r="B29" t="s">
        <v>158</v>
      </c>
      <c r="C29">
        <v>0.39760744571685791</v>
      </c>
      <c r="D29">
        <v>0.44746100902557373</v>
      </c>
    </row>
    <row r="30" spans="1:4" x14ac:dyDescent="0.3">
      <c r="A30" t="s">
        <v>171</v>
      </c>
      <c r="B30" t="s">
        <v>173</v>
      </c>
      <c r="C30">
        <v>0.82899242639541626</v>
      </c>
      <c r="D30">
        <v>0.85192751884460449</v>
      </c>
    </row>
    <row r="31" spans="1:4" x14ac:dyDescent="0.3">
      <c r="A31" t="s">
        <v>171</v>
      </c>
      <c r="B31" t="s">
        <v>172</v>
      </c>
      <c r="C31">
        <v>0.53211003541946411</v>
      </c>
      <c r="D31">
        <v>0.71922141313552856</v>
      </c>
    </row>
    <row r="32" spans="1:4" x14ac:dyDescent="0.3">
      <c r="A32" t="s">
        <v>171</v>
      </c>
      <c r="B32" t="s">
        <v>176</v>
      </c>
      <c r="C32">
        <v>0.34393873810768127</v>
      </c>
      <c r="D32">
        <v>0.62806093692779541</v>
      </c>
    </row>
    <row r="33" spans="1:4" x14ac:dyDescent="0.3">
      <c r="A33" t="s">
        <v>171</v>
      </c>
      <c r="B33" t="s">
        <v>175</v>
      </c>
      <c r="C33">
        <v>0.41939172148704529</v>
      </c>
      <c r="D33">
        <v>0.53888547420501709</v>
      </c>
    </row>
    <row r="34" spans="1:4" x14ac:dyDescent="0.3">
      <c r="A34" t="s">
        <v>171</v>
      </c>
      <c r="B34" t="s">
        <v>177</v>
      </c>
      <c r="C34">
        <v>0.43711298704147339</v>
      </c>
      <c r="D34">
        <v>0.48148876428604126</v>
      </c>
    </row>
    <row r="35" spans="1:4" x14ac:dyDescent="0.3">
      <c r="A35" t="s">
        <v>171</v>
      </c>
      <c r="B35" t="s">
        <v>174</v>
      </c>
      <c r="C35">
        <v>0.28069090843200684</v>
      </c>
      <c r="D35">
        <v>0.46318823099136353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1"/>
  </sheetPr>
  <dimension ref="A1:CF6"/>
  <sheetViews>
    <sheetView topLeftCell="BN1" workbookViewId="0">
      <selection activeCell="CD5" sqref="CD5:CF6"/>
    </sheetView>
  </sheetViews>
  <sheetFormatPr baseColWidth="10" defaultColWidth="8.77734375" defaultRowHeight="14.4" x14ac:dyDescent="0.3"/>
  <sheetData>
    <row r="1" spans="1:84" x14ac:dyDescent="0.3">
      <c r="A1" t="s">
        <v>51</v>
      </c>
      <c r="B1" t="s">
        <v>91</v>
      </c>
      <c r="C1" t="s">
        <v>99</v>
      </c>
      <c r="D1" t="s">
        <v>52</v>
      </c>
      <c r="E1" t="s">
        <v>53</v>
      </c>
      <c r="F1" t="s">
        <v>54</v>
      </c>
      <c r="G1" t="s">
        <v>55</v>
      </c>
      <c r="H1" t="s">
        <v>56</v>
      </c>
      <c r="I1" t="s">
        <v>57</v>
      </c>
      <c r="J1" t="s">
        <v>58</v>
      </c>
      <c r="K1" t="s">
        <v>59</v>
      </c>
      <c r="L1" t="s">
        <v>60</v>
      </c>
      <c r="M1" t="s">
        <v>61</v>
      </c>
      <c r="N1" t="s">
        <v>62</v>
      </c>
      <c r="O1" t="s">
        <v>63</v>
      </c>
      <c r="P1" t="s">
        <v>64</v>
      </c>
      <c r="Q1" t="s">
        <v>65</v>
      </c>
      <c r="R1" t="s">
        <v>66</v>
      </c>
      <c r="S1" t="s">
        <v>67</v>
      </c>
      <c r="T1" t="s">
        <v>68</v>
      </c>
      <c r="U1" t="s">
        <v>69</v>
      </c>
      <c r="V1" t="s">
        <v>70</v>
      </c>
      <c r="W1" t="s">
        <v>71</v>
      </c>
      <c r="X1" t="s">
        <v>72</v>
      </c>
      <c r="Y1" t="s">
        <v>73</v>
      </c>
      <c r="Z1" t="s">
        <v>74</v>
      </c>
      <c r="AA1" t="s">
        <v>75</v>
      </c>
      <c r="AB1" t="s">
        <v>76</v>
      </c>
      <c r="AC1" t="s">
        <v>77</v>
      </c>
      <c r="AD1" t="s">
        <v>78</v>
      </c>
      <c r="AE1" t="s">
        <v>79</v>
      </c>
      <c r="AF1" t="s">
        <v>80</v>
      </c>
      <c r="AG1" t="s">
        <v>81</v>
      </c>
      <c r="AH1" t="s">
        <v>88</v>
      </c>
      <c r="AI1" t="s">
        <v>89</v>
      </c>
      <c r="AJ1" t="s">
        <v>90</v>
      </c>
      <c r="AK1" t="s">
        <v>93</v>
      </c>
      <c r="AL1" t="s">
        <v>94</v>
      </c>
      <c r="AM1" t="s">
        <v>95</v>
      </c>
      <c r="AN1" t="s">
        <v>96</v>
      </c>
      <c r="AO1" t="s">
        <v>97</v>
      </c>
      <c r="AP1" t="s">
        <v>98</v>
      </c>
      <c r="AQ1" t="s">
        <v>82</v>
      </c>
      <c r="AR1" t="s">
        <v>83</v>
      </c>
      <c r="AS1" t="s">
        <v>84</v>
      </c>
      <c r="AT1" t="s">
        <v>85</v>
      </c>
      <c r="AU1" t="s">
        <v>86</v>
      </c>
      <c r="AV1" t="s">
        <v>87</v>
      </c>
      <c r="AW1" t="s">
        <v>159</v>
      </c>
      <c r="AX1" t="s">
        <v>160</v>
      </c>
      <c r="AY1" t="s">
        <v>161</v>
      </c>
      <c r="AZ1" t="s">
        <v>162</v>
      </c>
      <c r="BA1" t="s">
        <v>163</v>
      </c>
      <c r="BB1" t="s">
        <v>164</v>
      </c>
      <c r="BC1" t="s">
        <v>165</v>
      </c>
      <c r="BD1" t="s">
        <v>166</v>
      </c>
      <c r="BE1" t="s">
        <v>167</v>
      </c>
      <c r="BF1" t="s">
        <v>168</v>
      </c>
      <c r="BG1" t="s">
        <v>169</v>
      </c>
      <c r="BH1" t="s">
        <v>170</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466</v>
      </c>
      <c r="CB1" t="s">
        <v>467</v>
      </c>
      <c r="CC1" t="s">
        <v>468</v>
      </c>
      <c r="CD1" t="s">
        <v>469</v>
      </c>
      <c r="CE1" t="s">
        <v>470</v>
      </c>
      <c r="CF1" t="s">
        <v>471</v>
      </c>
    </row>
    <row r="2" spans="1:84" x14ac:dyDescent="0.3">
      <c r="A2">
        <v>1</v>
      </c>
      <c r="B2">
        <v>0</v>
      </c>
      <c r="C2">
        <v>1998</v>
      </c>
      <c r="D2">
        <v>17.128717422485352</v>
      </c>
      <c r="E2">
        <v>17.555393218994141</v>
      </c>
      <c r="F2">
        <v>14.314166069030762</v>
      </c>
      <c r="G2">
        <v>-14.611501693725586</v>
      </c>
      <c r="H2">
        <v>-4.8027663230895996</v>
      </c>
      <c r="I2">
        <v>-5.2457962036132812</v>
      </c>
      <c r="J2">
        <v>4.991053581237793</v>
      </c>
      <c r="K2">
        <v>-1.6512255668640137</v>
      </c>
      <c r="L2">
        <v>-1.3579139709472656</v>
      </c>
      <c r="M2">
        <v>17.128717422485352</v>
      </c>
      <c r="N2">
        <v>11.43547534942627</v>
      </c>
      <c r="O2">
        <v>11.134344100952148</v>
      </c>
      <c r="P2">
        <v>-11.11800479888916</v>
      </c>
      <c r="Q2">
        <v>-1.9890971183776855</v>
      </c>
      <c r="R2">
        <v>-1.1645768880844116</v>
      </c>
      <c r="S2">
        <v>4.9031729698181152</v>
      </c>
      <c r="T2">
        <v>-2.6640546321868896</v>
      </c>
      <c r="U2">
        <v>-3.4169893264770508</v>
      </c>
      <c r="V2">
        <v>16.579093933105469</v>
      </c>
      <c r="W2">
        <v>10.817850112915039</v>
      </c>
      <c r="X2">
        <v>10.268296241760254</v>
      </c>
      <c r="Y2">
        <v>-7.0536880493164062</v>
      </c>
      <c r="Z2">
        <v>-1.8365529775619507</v>
      </c>
      <c r="AA2">
        <v>0.38085824251174927</v>
      </c>
      <c r="AB2">
        <v>4.4784989356994629</v>
      </c>
      <c r="AC2">
        <v>7.7437303960323334E-2</v>
      </c>
      <c r="AD2">
        <v>-0.57515275478363037</v>
      </c>
      <c r="AE2">
        <v>7.0171551704406738</v>
      </c>
      <c r="AF2">
        <v>4.3895406723022461</v>
      </c>
      <c r="AG2">
        <v>0.63415819406509399</v>
      </c>
      <c r="AH2">
        <v>17.435573577880859</v>
      </c>
      <c r="AI2">
        <v>12.318565368652344</v>
      </c>
      <c r="AJ2">
        <v>9.9012765884399414</v>
      </c>
      <c r="AK2">
        <v>-1.3243046998977661</v>
      </c>
      <c r="AL2">
        <v>2.368060827255249</v>
      </c>
      <c r="AM2">
        <v>2.1805801391601562</v>
      </c>
      <c r="AN2">
        <v>-27.546014785766602</v>
      </c>
      <c r="AO2">
        <v>-24.190151214599609</v>
      </c>
      <c r="AP2">
        <v>-22.002777099609375</v>
      </c>
      <c r="AQ2">
        <v>9.4765777587890625</v>
      </c>
      <c r="AR2">
        <v>9.6662473678588867</v>
      </c>
      <c r="AS2">
        <v>5.0030722618103027</v>
      </c>
      <c r="AT2">
        <v>-16.566631317138672</v>
      </c>
      <c r="AU2">
        <v>-17.349157333374023</v>
      </c>
      <c r="AV2">
        <v>-13.78147029876709</v>
      </c>
      <c r="AW2">
        <v>-1.3984520435333252</v>
      </c>
      <c r="AX2">
        <v>-0.35943800210952759</v>
      </c>
      <c r="AY2">
        <v>-0.3740861713886261</v>
      </c>
      <c r="AZ2">
        <v>6.7203855514526367</v>
      </c>
      <c r="BA2">
        <v>2.3506729602813721</v>
      </c>
      <c r="BB2">
        <v>1.9329534769058228</v>
      </c>
      <c r="BC2">
        <v>-6.3943190574645996</v>
      </c>
      <c r="BD2">
        <v>-2.454658031463623</v>
      </c>
      <c r="BE2">
        <v>-1.8564445972442627</v>
      </c>
      <c r="BF2">
        <v>-10.138283729553223</v>
      </c>
      <c r="BG2">
        <v>-5.0617251396179199</v>
      </c>
      <c r="BH2">
        <v>-1.1727163791656494</v>
      </c>
      <c r="BI2">
        <v>12.982019424438477</v>
      </c>
      <c r="BJ2">
        <v>5.1815218925476074</v>
      </c>
      <c r="BK2">
        <v>0.95307481288909912</v>
      </c>
      <c r="BL2">
        <v>13.404194831848145</v>
      </c>
      <c r="BM2">
        <v>10.447371482849121</v>
      </c>
      <c r="BN2">
        <v>9.3312129974365234</v>
      </c>
      <c r="BO2">
        <v>3.3900656700134277</v>
      </c>
      <c r="BP2">
        <v>4.6478366851806641</v>
      </c>
      <c r="BQ2">
        <v>3.9694797992706299</v>
      </c>
      <c r="BR2">
        <v>-3.574784517288208</v>
      </c>
      <c r="BS2">
        <v>0.34510084986686707</v>
      </c>
      <c r="BT2">
        <v>0.1813858300447464</v>
      </c>
      <c r="BU2">
        <v>-21.779928207397461</v>
      </c>
      <c r="BV2">
        <v>-17.603849411010742</v>
      </c>
      <c r="BW2">
        <v>-12.056418418884277</v>
      </c>
      <c r="BX2">
        <v>-30.011066436767578</v>
      </c>
      <c r="BY2">
        <v>-24.429450988769531</v>
      </c>
      <c r="BZ2">
        <v>-22.002849578857422</v>
      </c>
    </row>
    <row r="3" spans="1:84" x14ac:dyDescent="0.3">
      <c r="A3">
        <v>2</v>
      </c>
      <c r="B3">
        <v>0</v>
      </c>
      <c r="C3">
        <v>2000</v>
      </c>
      <c r="D3">
        <v>18.540401458740234</v>
      </c>
      <c r="E3">
        <v>18.056591033935547</v>
      </c>
      <c r="F3">
        <v>18.446830749511719</v>
      </c>
      <c r="G3">
        <v>-9.0619802474975586</v>
      </c>
      <c r="H3">
        <v>-4.5950613021850586</v>
      </c>
      <c r="I3">
        <v>-6.0705294609069824</v>
      </c>
      <c r="J3">
        <v>1.5311846733093262</v>
      </c>
      <c r="K3">
        <v>-2.8721039295196533</v>
      </c>
      <c r="L3">
        <v>-1.3034329414367676</v>
      </c>
      <c r="M3">
        <v>18.540401458740234</v>
      </c>
      <c r="N3">
        <v>14.956612586975098</v>
      </c>
      <c r="O3">
        <v>14.310747146606445</v>
      </c>
      <c r="P3">
        <v>-14.218707084655762</v>
      </c>
      <c r="Q3">
        <v>-12.664411544799805</v>
      </c>
      <c r="R3">
        <v>-16.376852035522461</v>
      </c>
      <c r="S3">
        <v>8.0167341232299805</v>
      </c>
      <c r="T3">
        <v>5.7280559539794922</v>
      </c>
      <c r="U3">
        <v>8.4613895416259766</v>
      </c>
      <c r="V3">
        <v>18.151817321777344</v>
      </c>
      <c r="W3">
        <v>14.616610527038574</v>
      </c>
      <c r="X3">
        <v>14.012564659118652</v>
      </c>
      <c r="Y3">
        <v>-5.6263232231140137</v>
      </c>
      <c r="Z3">
        <v>-3.4979918003082275</v>
      </c>
      <c r="AA3">
        <v>-1.5792580842971802</v>
      </c>
      <c r="AB3">
        <v>3.2253503799438477</v>
      </c>
      <c r="AC3">
        <v>1.7209529876708984</v>
      </c>
      <c r="AD3">
        <v>1.0945720672607422</v>
      </c>
      <c r="AE3">
        <v>7.1410393714904785</v>
      </c>
      <c r="AF3">
        <v>4.8645267486572266</v>
      </c>
      <c r="AG3">
        <v>1.1659189462661743</v>
      </c>
      <c r="AH3">
        <v>6.3280692100524902</v>
      </c>
      <c r="AI3">
        <v>2.3195080757141113</v>
      </c>
      <c r="AJ3">
        <v>1.7335872650146484</v>
      </c>
      <c r="AK3">
        <v>0.40355288982391357</v>
      </c>
      <c r="AL3">
        <v>2.3605802059173584</v>
      </c>
      <c r="AM3">
        <v>0.14126700162887573</v>
      </c>
      <c r="AN3">
        <v>-12.948623657226563</v>
      </c>
      <c r="AO3">
        <v>-9.6468591690063477</v>
      </c>
      <c r="AP3">
        <v>-3.3131067752838135</v>
      </c>
      <c r="AQ3">
        <v>5.6513609886169434</v>
      </c>
      <c r="AR3">
        <v>5.260279655456543</v>
      </c>
      <c r="AS3">
        <v>5.5533175468444824</v>
      </c>
      <c r="AT3">
        <v>-24.238109588623047</v>
      </c>
      <c r="AU3">
        <v>-24.888315200805664</v>
      </c>
      <c r="AV3">
        <v>-21.86448860168457</v>
      </c>
      <c r="AW3">
        <v>-0.87868374586105347</v>
      </c>
      <c r="AX3">
        <v>-0.38849535584449768</v>
      </c>
      <c r="AY3">
        <v>-0.57568353414535522</v>
      </c>
      <c r="AZ3">
        <v>10.603194236755371</v>
      </c>
      <c r="BA3">
        <v>7.4298105239868164</v>
      </c>
      <c r="BB3">
        <v>5.606834888458252</v>
      </c>
      <c r="BC3">
        <v>-10.0167236328125</v>
      </c>
      <c r="BD3">
        <v>-7.3814334869384766</v>
      </c>
      <c r="BE3">
        <v>-5.10247802734375</v>
      </c>
      <c r="BF3">
        <v>-2.0068087577819824</v>
      </c>
      <c r="BG3">
        <v>1.9924283027648926</v>
      </c>
      <c r="BH3">
        <v>3.0710275173187256</v>
      </c>
      <c r="BI3">
        <v>4.912172794342041</v>
      </c>
      <c r="BJ3">
        <v>-1.5550488233566284</v>
      </c>
      <c r="BK3">
        <v>-2.9268369674682617</v>
      </c>
      <c r="BL3">
        <v>4.7867631912231445</v>
      </c>
      <c r="BM3">
        <v>4.1902389526367187</v>
      </c>
      <c r="BN3">
        <v>3.270596981048584</v>
      </c>
      <c r="BO3">
        <v>0.98707723617553711</v>
      </c>
      <c r="BP3">
        <v>1.1666457653045654</v>
      </c>
      <c r="BQ3">
        <v>-1.7159746885299683</v>
      </c>
      <c r="BR3">
        <v>-2.0069620609283447</v>
      </c>
      <c r="BS3">
        <v>0.35188937187194824</v>
      </c>
      <c r="BT3">
        <v>-0.23110546171665192</v>
      </c>
      <c r="BU3">
        <v>-8.5764970779418945</v>
      </c>
      <c r="BV3">
        <v>-4.7674069404602051</v>
      </c>
      <c r="BW3">
        <v>0.87120914459228516</v>
      </c>
      <c r="BX3">
        <v>-10.621212005615234</v>
      </c>
      <c r="BY3">
        <v>-5.6650519371032715</v>
      </c>
      <c r="BZ3">
        <v>0.61399233341217041</v>
      </c>
    </row>
    <row r="4" spans="1:84" x14ac:dyDescent="0.3">
      <c r="A4">
        <v>3</v>
      </c>
      <c r="B4">
        <v>0</v>
      </c>
      <c r="C4">
        <v>2004</v>
      </c>
      <c r="D4">
        <v>16.229885101318359</v>
      </c>
      <c r="E4">
        <v>16.400423049926758</v>
      </c>
      <c r="F4">
        <v>14.310413360595703</v>
      </c>
      <c r="G4">
        <v>-3.6680400371551514</v>
      </c>
      <c r="H4">
        <v>1.0671217441558838</v>
      </c>
      <c r="I4">
        <v>0.65741294622421265</v>
      </c>
      <c r="J4">
        <v>-4.8992190361022949</v>
      </c>
      <c r="K4">
        <v>-7.3532724380493164</v>
      </c>
      <c r="L4">
        <v>-6.3097448348999023</v>
      </c>
      <c r="M4">
        <v>16.229885101318359</v>
      </c>
      <c r="N4">
        <v>14.050815582275391</v>
      </c>
      <c r="O4">
        <v>14.599320411682129</v>
      </c>
      <c r="P4">
        <v>-11.165725708007813</v>
      </c>
      <c r="Q4">
        <v>-8.2859907150268555</v>
      </c>
      <c r="R4">
        <v>-7.9277148246765137</v>
      </c>
      <c r="S4">
        <v>4.0697312355041504</v>
      </c>
      <c r="T4">
        <v>0.73624753952026367</v>
      </c>
      <c r="U4">
        <v>0.34122303128242493</v>
      </c>
      <c r="V4">
        <v>16.816263198852539</v>
      </c>
      <c r="W4">
        <v>14.953621864318848</v>
      </c>
      <c r="X4">
        <v>16.043468475341797</v>
      </c>
      <c r="Y4">
        <v>-3.9160802364349365</v>
      </c>
      <c r="Z4">
        <v>-1.0099934339523315</v>
      </c>
      <c r="AA4">
        <v>-3.0597858428955078</v>
      </c>
      <c r="AB4">
        <v>2.4061927795410156</v>
      </c>
      <c r="AC4">
        <v>-7.5026459991931915E-2</v>
      </c>
      <c r="AD4">
        <v>2.3677735328674316</v>
      </c>
      <c r="AE4">
        <v>3.9698183536529541</v>
      </c>
      <c r="AF4">
        <v>2.647982120513916</v>
      </c>
      <c r="AG4">
        <v>0.98884868621826172</v>
      </c>
      <c r="AH4">
        <v>8.90185546875</v>
      </c>
      <c r="AI4">
        <v>6.576385498046875</v>
      </c>
      <c r="AJ4">
        <v>2.7478911876678467</v>
      </c>
      <c r="AK4">
        <v>4.3202857971191406</v>
      </c>
      <c r="AL4">
        <v>6.6950244903564453</v>
      </c>
      <c r="AM4">
        <v>9.3857803344726562</v>
      </c>
      <c r="AN4">
        <v>-16.302057266235352</v>
      </c>
      <c r="AO4">
        <v>-17.590167999267578</v>
      </c>
      <c r="AP4">
        <v>-20.038492202758789</v>
      </c>
      <c r="AQ4">
        <v>3.038027286529541</v>
      </c>
      <c r="AR4">
        <v>3.3895213603973389</v>
      </c>
      <c r="AS4">
        <v>-2.0862247943878174</v>
      </c>
      <c r="AT4">
        <v>-21.359384536743164</v>
      </c>
      <c r="AU4">
        <v>-21.995590209960938</v>
      </c>
      <c r="AV4">
        <v>-22.239919662475586</v>
      </c>
      <c r="AW4">
        <v>-9.0395994186401367</v>
      </c>
      <c r="AX4">
        <v>-9.4570951461791992</v>
      </c>
      <c r="AY4">
        <v>-11.185945510864258</v>
      </c>
      <c r="AZ4">
        <v>15.055054664611816</v>
      </c>
      <c r="BA4">
        <v>15.044933319091797</v>
      </c>
      <c r="BB4">
        <v>15.806306838989258</v>
      </c>
      <c r="BC4">
        <v>-0.27589401602745056</v>
      </c>
      <c r="BD4">
        <v>0.5191197395324707</v>
      </c>
      <c r="BE4">
        <v>2.1132042407989502</v>
      </c>
      <c r="BF4">
        <v>-8.5557613372802734</v>
      </c>
      <c r="BG4">
        <v>-5.521024227142334</v>
      </c>
      <c r="BH4">
        <v>-4.5576648712158203</v>
      </c>
      <c r="BI4">
        <v>15.45443058013916</v>
      </c>
      <c r="BJ4">
        <v>12.792624473571777</v>
      </c>
      <c r="BK4">
        <v>10.895455360412598</v>
      </c>
      <c r="BL4">
        <v>-0.99263107776641846</v>
      </c>
      <c r="BM4">
        <v>-2.857391357421875</v>
      </c>
      <c r="BN4">
        <v>-4.8525023460388184</v>
      </c>
      <c r="BO4">
        <v>3.5496485233306885</v>
      </c>
      <c r="BP4">
        <v>4.7209644317626953</v>
      </c>
      <c r="BQ4">
        <v>5.7440309524536133</v>
      </c>
      <c r="BR4">
        <v>0.2160864919424057</v>
      </c>
      <c r="BS4">
        <v>1.6510089635848999</v>
      </c>
      <c r="BT4">
        <v>1.3769841194152832</v>
      </c>
      <c r="BU4">
        <v>-15.904034614562988</v>
      </c>
      <c r="BV4">
        <v>-16.423351287841797</v>
      </c>
      <c r="BW4">
        <v>-13.00848388671875</v>
      </c>
      <c r="BX4">
        <v>-9.2395725250244141</v>
      </c>
      <c r="BY4">
        <v>-9.0008068084716797</v>
      </c>
      <c r="BZ4">
        <v>-8.3123035430908203</v>
      </c>
    </row>
    <row r="5" spans="1:84" x14ac:dyDescent="0.3">
      <c r="A5">
        <v>4</v>
      </c>
      <c r="B5">
        <v>0</v>
      </c>
      <c r="C5">
        <v>2012</v>
      </c>
      <c r="D5">
        <v>14.429140090942383</v>
      </c>
      <c r="E5">
        <v>13.423794746398926</v>
      </c>
      <c r="F5">
        <v>5.233396053314209</v>
      </c>
      <c r="G5">
        <v>-18.933393478393555</v>
      </c>
      <c r="H5">
        <v>-10.363436698913574</v>
      </c>
      <c r="I5">
        <v>-6.1685142517089844</v>
      </c>
      <c r="J5">
        <v>5.7444334030151367</v>
      </c>
      <c r="K5">
        <v>5.079472541809082</v>
      </c>
      <c r="L5">
        <v>5.8454904556274414</v>
      </c>
      <c r="M5">
        <v>14.429140090942383</v>
      </c>
      <c r="N5">
        <v>4.3742165565490723</v>
      </c>
      <c r="O5">
        <v>-2.2690954208374023</v>
      </c>
      <c r="P5">
        <v>-15.444764137268066</v>
      </c>
      <c r="Q5">
        <v>-5.9052300453186035</v>
      </c>
      <c r="R5">
        <v>-0.51502138376235962</v>
      </c>
      <c r="S5">
        <v>9.3785581588745117</v>
      </c>
      <c r="T5">
        <v>2.1827898025512695</v>
      </c>
      <c r="U5">
        <v>-0.8579096794128418</v>
      </c>
      <c r="V5">
        <v>16.325864791870117</v>
      </c>
      <c r="W5">
        <v>7.9825201034545898</v>
      </c>
      <c r="X5">
        <v>3.1996824741363525</v>
      </c>
      <c r="Y5">
        <v>-12.043003082275391</v>
      </c>
      <c r="Z5">
        <v>-4.8597803115844727</v>
      </c>
      <c r="AA5">
        <v>-4.1129488945007324</v>
      </c>
      <c r="AB5">
        <v>8.7923355102539062</v>
      </c>
      <c r="AC5">
        <v>2.224931001663208</v>
      </c>
      <c r="AD5">
        <v>-0.16999295353889465</v>
      </c>
      <c r="AE5">
        <v>10.086433410644531</v>
      </c>
      <c r="AF5">
        <v>6.1315546035766602</v>
      </c>
      <c r="AG5">
        <v>9.7488794326782227</v>
      </c>
      <c r="AH5">
        <v>26.519779205322266</v>
      </c>
      <c r="AI5">
        <v>22.307579040527344</v>
      </c>
      <c r="AJ5">
        <v>13.198341369628906</v>
      </c>
      <c r="AK5">
        <v>-10.86430549621582</v>
      </c>
      <c r="AL5">
        <v>-7.6478705406188965</v>
      </c>
      <c r="AM5">
        <v>-3.5146932601928711</v>
      </c>
      <c r="AN5">
        <v>-19.213409423828125</v>
      </c>
      <c r="AO5">
        <v>-14.603848457336426</v>
      </c>
      <c r="AP5">
        <v>-10.17772388458252</v>
      </c>
      <c r="AQ5">
        <v>-9.5925140380859375</v>
      </c>
      <c r="AR5">
        <v>-6.7564873695373535</v>
      </c>
      <c r="AS5">
        <v>-4.6195225715637207</v>
      </c>
      <c r="AT5">
        <v>-9.0552463531494141</v>
      </c>
      <c r="AU5">
        <v>-6.2108116149902344</v>
      </c>
      <c r="AV5">
        <v>-5.4167995452880859</v>
      </c>
      <c r="AW5">
        <v>-4.5078749656677246</v>
      </c>
      <c r="AX5">
        <v>-4.4218440055847168</v>
      </c>
      <c r="AY5">
        <v>-5.4846358299255371</v>
      </c>
      <c r="AZ5">
        <v>13.433769226074219</v>
      </c>
      <c r="BA5">
        <v>10.897059440612793</v>
      </c>
      <c r="BB5">
        <v>10.436874389648437</v>
      </c>
      <c r="BC5">
        <v>-13.983210563659668</v>
      </c>
      <c r="BD5">
        <v>-9.4134073257446289</v>
      </c>
      <c r="BE5">
        <v>-5.6625699996948242</v>
      </c>
      <c r="BF5">
        <v>-28.639533996582031</v>
      </c>
      <c r="BG5">
        <v>-25.39837646484375</v>
      </c>
      <c r="BH5">
        <v>-21.635244369506836</v>
      </c>
      <c r="BI5">
        <v>33.382072448730469</v>
      </c>
      <c r="BJ5">
        <v>26.953788757324219</v>
      </c>
      <c r="BK5">
        <v>15.566052436828613</v>
      </c>
      <c r="BL5">
        <v>15.233586311340332</v>
      </c>
      <c r="BM5">
        <v>6.9616727828979492</v>
      </c>
      <c r="BN5">
        <v>2.9621767997741699</v>
      </c>
      <c r="BO5">
        <v>-1.3453409671783447</v>
      </c>
      <c r="BP5">
        <v>-4.8842692375183105</v>
      </c>
      <c r="BQ5">
        <v>-0.49028849601745605</v>
      </c>
      <c r="BR5">
        <v>-9.9305257797241211</v>
      </c>
      <c r="BS5">
        <v>-6.0412640571594238</v>
      </c>
      <c r="BT5">
        <v>-5.6554341316223145</v>
      </c>
      <c r="BU5">
        <v>-7.0405712127685547</v>
      </c>
      <c r="BV5">
        <v>1.2569859027862549</v>
      </c>
      <c r="BW5">
        <v>7.4595146179199219</v>
      </c>
      <c r="BX5">
        <v>-26.298740386962891</v>
      </c>
      <c r="BY5">
        <v>-21.097002029418945</v>
      </c>
      <c r="BZ5">
        <v>-17.482240676879883</v>
      </c>
      <c r="CA5">
        <v>-18.582988739013672</v>
      </c>
      <c r="CB5">
        <v>-10.277035713195801</v>
      </c>
      <c r="CC5">
        <v>-9.1310272216796875</v>
      </c>
      <c r="CD5">
        <v>18.582988739013672</v>
      </c>
      <c r="CE5">
        <v>10.277035713195801</v>
      </c>
      <c r="CF5">
        <v>9.1310272216796875</v>
      </c>
    </row>
    <row r="6" spans="1:84" x14ac:dyDescent="0.3">
      <c r="A6">
        <v>5</v>
      </c>
      <c r="B6">
        <v>0</v>
      </c>
      <c r="C6">
        <v>2016</v>
      </c>
      <c r="D6">
        <v>27.227989196777344</v>
      </c>
      <c r="E6">
        <v>27.295381546020508</v>
      </c>
      <c r="F6">
        <v>20.990076065063477</v>
      </c>
      <c r="G6">
        <v>-20.511379241943359</v>
      </c>
      <c r="H6">
        <v>-9.4319229125976563</v>
      </c>
      <c r="I6">
        <v>-4.9414386749267578</v>
      </c>
      <c r="J6">
        <v>-10.988449096679688</v>
      </c>
      <c r="K6">
        <v>-9.6438055038452148</v>
      </c>
      <c r="L6">
        <v>-7.8168606758117676</v>
      </c>
      <c r="M6">
        <v>27.227989196777344</v>
      </c>
      <c r="N6">
        <v>18.8052978515625</v>
      </c>
      <c r="O6">
        <v>15.273592948913574</v>
      </c>
      <c r="P6">
        <v>-25.585851669311523</v>
      </c>
      <c r="Q6">
        <v>-15.447748184204102</v>
      </c>
      <c r="R6">
        <v>-12.303526878356934</v>
      </c>
      <c r="S6">
        <v>19.058866500854492</v>
      </c>
      <c r="T6">
        <v>9.3173294067382812</v>
      </c>
      <c r="U6">
        <v>7.461153507232666</v>
      </c>
      <c r="V6">
        <v>17.539695739746094</v>
      </c>
      <c r="W6">
        <v>11.398909568786621</v>
      </c>
      <c r="X6">
        <v>6.4208483695983887</v>
      </c>
      <c r="Y6">
        <v>-9.5714454650878906</v>
      </c>
      <c r="Z6">
        <v>-6.7318587303161621</v>
      </c>
      <c r="AA6">
        <v>-0.91925346851348877</v>
      </c>
      <c r="AB6">
        <v>7.4601411819458008</v>
      </c>
      <c r="AC6">
        <v>3.8009800910949707</v>
      </c>
      <c r="AD6">
        <v>0.65237689018249512</v>
      </c>
      <c r="AE6">
        <v>4.9406089782714844</v>
      </c>
      <c r="AF6">
        <v>6.6312603950500488</v>
      </c>
      <c r="AG6">
        <v>0.40499007701873779</v>
      </c>
      <c r="AH6">
        <v>31.961784362792969</v>
      </c>
      <c r="AI6">
        <v>24.262142181396484</v>
      </c>
      <c r="AJ6">
        <v>18.982999801635742</v>
      </c>
      <c r="AK6">
        <v>-9.0704765319824219</v>
      </c>
      <c r="AL6">
        <v>-7.1596770286560059</v>
      </c>
      <c r="AM6">
        <v>-6.5745258331298828</v>
      </c>
      <c r="AN6">
        <v>-20.412508010864258</v>
      </c>
      <c r="AO6">
        <v>-13.484657287597656</v>
      </c>
      <c r="AP6">
        <v>-8.2280654907226562</v>
      </c>
      <c r="AQ6">
        <v>1.1143453121185303</v>
      </c>
      <c r="AR6">
        <v>2.7087814807891846</v>
      </c>
      <c r="AS6">
        <v>2.2271144390106201</v>
      </c>
      <c r="AT6">
        <v>7.3549008369445801</v>
      </c>
      <c r="AU6">
        <v>9.2788820266723633</v>
      </c>
      <c r="AV6">
        <v>9.3862686157226563</v>
      </c>
      <c r="AW6">
        <v>-1.1466132402420044</v>
      </c>
      <c r="AX6">
        <v>1.4881633520126343</v>
      </c>
      <c r="AY6">
        <v>-3.2736022472381592</v>
      </c>
      <c r="AZ6">
        <v>9.0462665557861328</v>
      </c>
      <c r="BA6">
        <v>2.5320467948913574</v>
      </c>
      <c r="BB6">
        <v>4.881993293762207</v>
      </c>
      <c r="BC6">
        <v>-14.311970710754395</v>
      </c>
      <c r="BD6">
        <v>-8.3409223556518555</v>
      </c>
      <c r="BE6">
        <v>-1.5162968635559082</v>
      </c>
      <c r="BF6">
        <v>-24.529985427856445</v>
      </c>
      <c r="BG6">
        <v>-19.356374740600586</v>
      </c>
      <c r="BH6">
        <v>-11.646303176879883</v>
      </c>
      <c r="BI6">
        <v>34.660144805908203</v>
      </c>
      <c r="BJ6">
        <v>26.520622253417969</v>
      </c>
      <c r="BK6">
        <v>21.361858367919922</v>
      </c>
      <c r="BL6">
        <v>16.413162231445313</v>
      </c>
      <c r="BM6">
        <v>8.3248500823974609</v>
      </c>
      <c r="BN6">
        <v>5.6424951553344727</v>
      </c>
      <c r="BO6">
        <v>0.28406751155853271</v>
      </c>
      <c r="BP6">
        <v>-6.4900331497192383</v>
      </c>
      <c r="BQ6">
        <v>-7.2147326469421387</v>
      </c>
      <c r="BR6">
        <v>-2.9940316677093506</v>
      </c>
      <c r="BS6">
        <v>0.72143024206161499</v>
      </c>
      <c r="BT6">
        <v>0.54091560840606689</v>
      </c>
      <c r="BU6">
        <v>-15.96540355682373</v>
      </c>
      <c r="BV6">
        <v>-8.8566665649414062</v>
      </c>
      <c r="BW6">
        <v>-1.2576740980148315</v>
      </c>
      <c r="BX6">
        <v>-25.07621955871582</v>
      </c>
      <c r="BY6">
        <v>-18.210758209228516</v>
      </c>
      <c r="BZ6">
        <v>-13.618965148925781</v>
      </c>
      <c r="CA6">
        <v>-24.793054580688477</v>
      </c>
      <c r="CB6">
        <v>-15.04372501373291</v>
      </c>
      <c r="CC6">
        <v>-14.400456428527832</v>
      </c>
      <c r="CD6">
        <v>24.793054580688477</v>
      </c>
      <c r="CE6">
        <v>15.04372501373291</v>
      </c>
      <c r="CF6">
        <v>14.400456428527832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theme="1"/>
  </sheetPr>
  <dimension ref="A1:F13"/>
  <sheetViews>
    <sheetView workbookViewId="0">
      <selection activeCell="F4" sqref="F4"/>
    </sheetView>
  </sheetViews>
  <sheetFormatPr baseColWidth="10" defaultColWidth="8.77734375" defaultRowHeight="14.4" x14ac:dyDescent="0.3"/>
  <sheetData>
    <row r="1" spans="1:6" x14ac:dyDescent="0.3">
      <c r="A1" t="s">
        <v>99</v>
      </c>
      <c r="B1" t="s">
        <v>43</v>
      </c>
      <c r="C1" t="s">
        <v>124</v>
      </c>
      <c r="D1" t="s">
        <v>45</v>
      </c>
      <c r="E1" t="s">
        <v>100</v>
      </c>
      <c r="F1" t="s">
        <v>49</v>
      </c>
    </row>
    <row r="2" spans="1:6" x14ac:dyDescent="0.3">
      <c r="A2" t="s">
        <v>6</v>
      </c>
      <c r="B2">
        <v>5.2000001072883606E-2</v>
      </c>
      <c r="C2">
        <v>4.0059346705675125E-2</v>
      </c>
      <c r="D2">
        <v>7.0446737110614777E-2</v>
      </c>
      <c r="E2">
        <v>0</v>
      </c>
      <c r="F2">
        <v>0</v>
      </c>
    </row>
    <row r="3" spans="1:6" x14ac:dyDescent="0.3">
      <c r="A3" t="s">
        <v>454</v>
      </c>
      <c r="E3">
        <v>1.0536398738622665E-2</v>
      </c>
      <c r="F3">
        <v>3.9215687662363052E-2</v>
      </c>
    </row>
    <row r="4" spans="1:6" x14ac:dyDescent="0.3">
      <c r="A4" t="s">
        <v>8</v>
      </c>
      <c r="B4">
        <v>1.8999999389052391E-2</v>
      </c>
      <c r="C4">
        <v>2.9673590324819088E-3</v>
      </c>
      <c r="D4">
        <v>3.0927835032343864E-2</v>
      </c>
      <c r="E4">
        <v>2.3946359753608704E-2</v>
      </c>
      <c r="F4">
        <v>2.0588235929608345E-2</v>
      </c>
    </row>
    <row r="5" spans="1:6" x14ac:dyDescent="0.3">
      <c r="A5" t="s">
        <v>9</v>
      </c>
      <c r="B5">
        <v>7.0000002160668373E-3</v>
      </c>
      <c r="C5">
        <v>1.7804155126214027E-2</v>
      </c>
      <c r="D5">
        <v>2.2336769849061966E-2</v>
      </c>
      <c r="E5">
        <v>1.2452106922864914E-2</v>
      </c>
      <c r="F5">
        <v>9.8039219155907631E-3</v>
      </c>
    </row>
    <row r="6" spans="1:6" x14ac:dyDescent="0.3">
      <c r="A6" t="s">
        <v>11</v>
      </c>
      <c r="B6">
        <v>0.17399999499320984</v>
      </c>
      <c r="C6">
        <v>0.25222551822662354</v>
      </c>
      <c r="D6">
        <v>0.19072164595127106</v>
      </c>
      <c r="E6">
        <v>0.24425287544727325</v>
      </c>
      <c r="F6">
        <v>0.2607843279838562</v>
      </c>
    </row>
    <row r="7" spans="1:6" x14ac:dyDescent="0.3">
      <c r="A7" t="s">
        <v>14</v>
      </c>
      <c r="B7">
        <v>1.7999999225139618E-2</v>
      </c>
      <c r="C7">
        <v>3.4124627709388733E-2</v>
      </c>
      <c r="D7">
        <v>2.5773195549845695E-2</v>
      </c>
      <c r="E7">
        <v>3.256705030798912E-2</v>
      </c>
      <c r="F7">
        <v>2.5490196421742439E-2</v>
      </c>
    </row>
    <row r="8" spans="1:6" x14ac:dyDescent="0.3">
      <c r="A8" t="s">
        <v>16</v>
      </c>
      <c r="B8">
        <v>0</v>
      </c>
      <c r="C8">
        <v>0</v>
      </c>
      <c r="E8">
        <v>0</v>
      </c>
      <c r="F8">
        <v>0</v>
      </c>
    </row>
    <row r="9" spans="1:6" x14ac:dyDescent="0.3">
      <c r="A9" t="s">
        <v>17</v>
      </c>
      <c r="B9">
        <v>0</v>
      </c>
      <c r="C9">
        <v>0</v>
      </c>
      <c r="D9">
        <v>0</v>
      </c>
      <c r="E9">
        <v>0</v>
      </c>
      <c r="F9">
        <v>0</v>
      </c>
    </row>
    <row r="10" spans="1:6" x14ac:dyDescent="0.3">
      <c r="A10" t="s">
        <v>18</v>
      </c>
      <c r="B10">
        <v>1.2000000104308128E-2</v>
      </c>
      <c r="C10">
        <v>2.373887225985527E-2</v>
      </c>
      <c r="D10">
        <v>1.0309278033673763E-2</v>
      </c>
      <c r="E10">
        <v>2.3946359753608704E-2</v>
      </c>
      <c r="F10">
        <v>1.0784314014017582E-2</v>
      </c>
    </row>
    <row r="11" spans="1:6" x14ac:dyDescent="0.3">
      <c r="A11" t="s">
        <v>21</v>
      </c>
      <c r="B11">
        <v>2.0000000949949026E-3</v>
      </c>
      <c r="C11">
        <v>4.4510387815535069E-3</v>
      </c>
      <c r="D11">
        <v>0</v>
      </c>
      <c r="E11">
        <v>0</v>
      </c>
      <c r="F11">
        <v>0</v>
      </c>
    </row>
    <row r="12" spans="1:6" x14ac:dyDescent="0.3">
      <c r="A12" t="s">
        <v>22</v>
      </c>
      <c r="B12">
        <v>1.0999999940395355E-2</v>
      </c>
      <c r="C12">
        <v>8.9020775631070137E-3</v>
      </c>
      <c r="D12">
        <v>2.0618556067347527E-2</v>
      </c>
      <c r="E12">
        <v>1.8199233338236809E-2</v>
      </c>
      <c r="F12">
        <v>1.5686275437474251E-2</v>
      </c>
    </row>
    <row r="13" spans="1:6" x14ac:dyDescent="0.3">
      <c r="A13" t="s">
        <v>123</v>
      </c>
      <c r="E13">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tabColor theme="1"/>
  </sheetPr>
  <dimension ref="A1:K26"/>
  <sheetViews>
    <sheetView topLeftCell="A12" workbookViewId="0">
      <selection activeCell="B1" sqref="B1:E11"/>
    </sheetView>
  </sheetViews>
  <sheetFormatPr baseColWidth="10" defaultColWidth="8.77734375" defaultRowHeight="14.4" x14ac:dyDescent="0.3"/>
  <sheetData>
    <row r="1" spans="1:11" x14ac:dyDescent="0.3">
      <c r="A1" t="s">
        <v>104</v>
      </c>
      <c r="B1" t="s">
        <v>139</v>
      </c>
      <c r="C1" t="s">
        <v>105</v>
      </c>
      <c r="D1" t="s">
        <v>106</v>
      </c>
      <c r="E1" t="s">
        <v>107</v>
      </c>
      <c r="F1" t="s">
        <v>145</v>
      </c>
      <c r="G1" t="s">
        <v>146</v>
      </c>
      <c r="H1" t="s">
        <v>147</v>
      </c>
      <c r="I1" t="s">
        <v>148</v>
      </c>
      <c r="J1" t="s">
        <v>149</v>
      </c>
      <c r="K1" t="s">
        <v>150</v>
      </c>
    </row>
    <row r="2" spans="1:11" x14ac:dyDescent="0.3">
      <c r="A2">
        <v>1998</v>
      </c>
      <c r="B2" t="s">
        <v>140</v>
      </c>
      <c r="C2">
        <v>0.60161185264587402</v>
      </c>
      <c r="D2">
        <v>0.35290446877479553</v>
      </c>
      <c r="E2">
        <v>4.5483667403459549E-2</v>
      </c>
      <c r="F2">
        <v>0.76645505428314209</v>
      </c>
      <c r="G2">
        <v>9.2586584389209747E-2</v>
      </c>
      <c r="H2">
        <v>0.14095836877822876</v>
      </c>
      <c r="I2">
        <v>0.22421757876873016</v>
      </c>
      <c r="J2">
        <v>0.40743586421012878</v>
      </c>
      <c r="K2">
        <v>0.36834657192230225</v>
      </c>
    </row>
    <row r="3" spans="1:11" x14ac:dyDescent="0.3">
      <c r="A3">
        <v>1998</v>
      </c>
      <c r="B3" t="s">
        <v>141</v>
      </c>
      <c r="C3">
        <v>0.51553010940551758</v>
      </c>
      <c r="D3">
        <v>0.40879616141319275</v>
      </c>
      <c r="E3">
        <v>7.5673721730709076E-2</v>
      </c>
      <c r="F3">
        <v>0.8041195273399353</v>
      </c>
      <c r="G3">
        <v>9.6424981951713562E-2</v>
      </c>
      <c r="H3">
        <v>9.9455483257770538E-2</v>
      </c>
      <c r="I3">
        <v>0.3625844419002533</v>
      </c>
      <c r="J3">
        <v>0.47394564747810364</v>
      </c>
      <c r="K3">
        <v>0.16346991062164307</v>
      </c>
    </row>
    <row r="4" spans="1:11" x14ac:dyDescent="0.3">
      <c r="A4">
        <v>1998</v>
      </c>
      <c r="B4" t="s">
        <v>142</v>
      </c>
      <c r="C4">
        <v>0.32410174608230591</v>
      </c>
      <c r="D4">
        <v>0.5878034234046936</v>
      </c>
      <c r="E4">
        <v>8.8094830513000488E-2</v>
      </c>
      <c r="F4">
        <v>0.76467925310134888</v>
      </c>
      <c r="G4">
        <v>0.11692249029874802</v>
      </c>
      <c r="H4">
        <v>0.1183982640504837</v>
      </c>
      <c r="I4">
        <v>0.424843430519104</v>
      </c>
      <c r="J4">
        <v>0.48782575130462646</v>
      </c>
      <c r="K4">
        <v>8.7330810725688934E-2</v>
      </c>
    </row>
    <row r="5" spans="1:11" x14ac:dyDescent="0.3">
      <c r="A5">
        <v>1998</v>
      </c>
      <c r="B5" t="s">
        <v>143</v>
      </c>
      <c r="C5">
        <v>0.23442618548870087</v>
      </c>
      <c r="D5">
        <v>0.62254935503005981</v>
      </c>
      <c r="E5">
        <v>0.14302448928356171</v>
      </c>
      <c r="F5">
        <v>0.76934123039245605</v>
      </c>
      <c r="G5">
        <v>0.11555464565753937</v>
      </c>
      <c r="H5">
        <v>0.11510411649942398</v>
      </c>
      <c r="I5">
        <v>0.51308459043502808</v>
      </c>
      <c r="J5">
        <v>0.4180712103843689</v>
      </c>
      <c r="K5">
        <v>6.884416937828064E-2</v>
      </c>
    </row>
    <row r="6" spans="1:11" x14ac:dyDescent="0.3">
      <c r="A6">
        <v>1998</v>
      </c>
      <c r="B6" t="s">
        <v>144</v>
      </c>
      <c r="C6">
        <v>9.9462881684303284E-2</v>
      </c>
      <c r="D6">
        <v>0.60551655292510986</v>
      </c>
      <c r="E6">
        <v>0.29502055048942566</v>
      </c>
      <c r="F6">
        <v>0.73059219121932983</v>
      </c>
      <c r="G6">
        <v>0.20281659066677094</v>
      </c>
      <c r="H6">
        <v>6.659119576215744E-2</v>
      </c>
      <c r="I6">
        <v>0.51991808414459229</v>
      </c>
      <c r="J6">
        <v>0.43286198377609253</v>
      </c>
      <c r="K6">
        <v>4.7219909727573395E-2</v>
      </c>
    </row>
    <row r="7" spans="1:11" x14ac:dyDescent="0.3">
      <c r="A7">
        <v>2000</v>
      </c>
      <c r="B7" t="s">
        <v>140</v>
      </c>
      <c r="C7">
        <v>0.52367877960205078</v>
      </c>
      <c r="D7">
        <v>0.40235769748687744</v>
      </c>
      <c r="E7">
        <v>7.3963537812232971E-2</v>
      </c>
      <c r="F7">
        <v>0.80267250537872314</v>
      </c>
      <c r="G7">
        <v>8.8475294411182404E-2</v>
      </c>
      <c r="H7">
        <v>0.10885217040777206</v>
      </c>
      <c r="I7">
        <v>0.24644516408443451</v>
      </c>
      <c r="J7">
        <v>0.40961745381355286</v>
      </c>
      <c r="K7">
        <v>0.34393736720085144</v>
      </c>
    </row>
    <row r="8" spans="1:11" x14ac:dyDescent="0.3">
      <c r="A8">
        <v>2000</v>
      </c>
      <c r="B8" t="s">
        <v>141</v>
      </c>
      <c r="C8">
        <v>0.41636127233505249</v>
      </c>
      <c r="D8">
        <v>0.56052893400192261</v>
      </c>
      <c r="E8">
        <v>2.3109765723347664E-2</v>
      </c>
      <c r="F8">
        <v>0.73420697450637817</v>
      </c>
      <c r="G8">
        <v>0.1200992688536644</v>
      </c>
      <c r="H8">
        <v>0.14569374918937683</v>
      </c>
      <c r="I8">
        <v>0.3845888078212738</v>
      </c>
      <c r="J8">
        <v>0.50971239805221558</v>
      </c>
      <c r="K8">
        <v>0.10569879412651062</v>
      </c>
    </row>
    <row r="9" spans="1:11" x14ac:dyDescent="0.3">
      <c r="A9">
        <v>2000</v>
      </c>
      <c r="B9" t="s">
        <v>142</v>
      </c>
      <c r="C9">
        <v>0.33985519409179688</v>
      </c>
      <c r="D9">
        <v>0.60084128379821777</v>
      </c>
      <c r="E9">
        <v>5.9303499758243561E-2</v>
      </c>
      <c r="F9">
        <v>0.80789172649383545</v>
      </c>
      <c r="G9">
        <v>8.3643727004528046E-2</v>
      </c>
      <c r="H9">
        <v>0.10846451669931412</v>
      </c>
      <c r="I9">
        <v>0.36186999082565308</v>
      </c>
      <c r="J9">
        <v>0.54974019527435303</v>
      </c>
      <c r="K9">
        <v>8.8389798998832703E-2</v>
      </c>
    </row>
    <row r="10" spans="1:11" x14ac:dyDescent="0.3">
      <c r="A10">
        <v>2000</v>
      </c>
      <c r="B10" t="s">
        <v>143</v>
      </c>
      <c r="C10">
        <v>0.26306018233299255</v>
      </c>
      <c r="D10">
        <v>0.66039484739303589</v>
      </c>
      <c r="E10">
        <v>7.6544925570487976E-2</v>
      </c>
      <c r="F10">
        <v>0.76205891370773315</v>
      </c>
      <c r="G10">
        <v>0.11985548585653305</v>
      </c>
      <c r="H10">
        <v>0.1180855929851532</v>
      </c>
      <c r="I10">
        <v>0.4217795729637146</v>
      </c>
      <c r="J10">
        <v>0.5294298529624939</v>
      </c>
      <c r="K10">
        <v>4.8790585249662399E-2</v>
      </c>
    </row>
    <row r="11" spans="1:11" x14ac:dyDescent="0.3">
      <c r="A11">
        <v>2000</v>
      </c>
      <c r="B11" t="s">
        <v>144</v>
      </c>
      <c r="C11">
        <v>0.11153049767017365</v>
      </c>
      <c r="D11">
        <v>0.60620707273483276</v>
      </c>
      <c r="E11">
        <v>0.28226244449615479</v>
      </c>
      <c r="F11">
        <v>0.66022187471389771</v>
      </c>
      <c r="G11">
        <v>0.25982895493507385</v>
      </c>
      <c r="H11">
        <v>7.9949162900447845E-2</v>
      </c>
      <c r="I11">
        <v>0.57937592267990112</v>
      </c>
      <c r="J11">
        <v>0.3978114128112793</v>
      </c>
      <c r="K11">
        <v>2.2812658920884132E-2</v>
      </c>
    </row>
    <row r="12" spans="1:11" x14ac:dyDescent="0.3">
      <c r="A12">
        <v>2004</v>
      </c>
      <c r="B12" t="s">
        <v>140</v>
      </c>
      <c r="C12">
        <v>0.45838144421577454</v>
      </c>
      <c r="D12">
        <v>0.50263935327529907</v>
      </c>
      <c r="E12">
        <v>3.8979183882474899E-2</v>
      </c>
      <c r="F12">
        <v>0.70016711950302124</v>
      </c>
      <c r="G12">
        <v>0.13223777711391449</v>
      </c>
      <c r="H12">
        <v>0.16759513318538666</v>
      </c>
      <c r="I12">
        <v>0.13238674402236938</v>
      </c>
      <c r="J12">
        <v>0.41293790936470032</v>
      </c>
      <c r="K12">
        <v>0.4546753466129303</v>
      </c>
    </row>
    <row r="13" spans="1:11" x14ac:dyDescent="0.3">
      <c r="A13">
        <v>2004</v>
      </c>
      <c r="B13" t="s">
        <v>141</v>
      </c>
      <c r="C13">
        <v>0.4061102569103241</v>
      </c>
      <c r="D13">
        <v>0.53365838527679443</v>
      </c>
      <c r="E13">
        <v>6.0231354087591171E-2</v>
      </c>
      <c r="F13">
        <v>0.7409062385559082</v>
      </c>
      <c r="G13">
        <v>0.11990217864513397</v>
      </c>
      <c r="H13">
        <v>0.13919156789779663</v>
      </c>
      <c r="I13">
        <v>0.20803771913051605</v>
      </c>
      <c r="J13">
        <v>0.65348714590072632</v>
      </c>
      <c r="K13">
        <v>0.13847512006759644</v>
      </c>
    </row>
    <row r="14" spans="1:11" x14ac:dyDescent="0.3">
      <c r="A14">
        <v>2004</v>
      </c>
      <c r="B14" t="s">
        <v>142</v>
      </c>
      <c r="C14">
        <v>0.29413667321205139</v>
      </c>
      <c r="D14">
        <v>0.61699938774108887</v>
      </c>
      <c r="E14">
        <v>8.8863939046859741E-2</v>
      </c>
      <c r="F14">
        <v>0.67751353979110718</v>
      </c>
      <c r="G14">
        <v>0.15103194117546082</v>
      </c>
      <c r="H14">
        <v>0.17145448923110962</v>
      </c>
      <c r="I14">
        <v>0.29983276128768921</v>
      </c>
      <c r="J14">
        <v>0.57543182373046875</v>
      </c>
      <c r="K14">
        <v>0.12473540008068085</v>
      </c>
    </row>
    <row r="15" spans="1:11" x14ac:dyDescent="0.3">
      <c r="A15">
        <v>2004</v>
      </c>
      <c r="B15" t="s">
        <v>143</v>
      </c>
      <c r="C15">
        <v>0.24866650998592377</v>
      </c>
      <c r="D15">
        <v>0.64693993330001831</v>
      </c>
      <c r="E15">
        <v>0.10439357161521912</v>
      </c>
      <c r="F15">
        <v>0.67826193571090698</v>
      </c>
      <c r="G15">
        <v>0.12198175489902496</v>
      </c>
      <c r="H15">
        <v>0.19975629448890686</v>
      </c>
      <c r="I15">
        <v>0.30935773253440857</v>
      </c>
      <c r="J15">
        <v>0.62131917476654053</v>
      </c>
      <c r="K15">
        <v>6.9323077797889709E-2</v>
      </c>
    </row>
    <row r="16" spans="1:11" x14ac:dyDescent="0.3">
      <c r="A16">
        <v>2004</v>
      </c>
      <c r="B16" t="s">
        <v>144</v>
      </c>
      <c r="C16">
        <v>9.9143199622631073E-2</v>
      </c>
      <c r="D16">
        <v>0.56356406211853027</v>
      </c>
      <c r="E16">
        <v>0.33729273080825806</v>
      </c>
      <c r="F16">
        <v>0.66322195529937744</v>
      </c>
      <c r="G16">
        <v>0.21812231838703156</v>
      </c>
      <c r="H16">
        <v>0.11865574866533279</v>
      </c>
      <c r="I16">
        <v>0.370584636926651</v>
      </c>
      <c r="J16">
        <v>0.53107529878616333</v>
      </c>
      <c r="K16">
        <v>9.834008663892746E-2</v>
      </c>
    </row>
    <row r="17" spans="1:11" x14ac:dyDescent="0.3">
      <c r="A17">
        <v>2012</v>
      </c>
      <c r="B17" t="s">
        <v>140</v>
      </c>
      <c r="C17">
        <v>0.56094169616699219</v>
      </c>
      <c r="D17">
        <v>0.32822218537330627</v>
      </c>
      <c r="E17">
        <v>0.11083608865737915</v>
      </c>
      <c r="F17">
        <v>0.70857357978820801</v>
      </c>
      <c r="G17">
        <v>0.15320307016372681</v>
      </c>
      <c r="H17">
        <v>0.13822333514690399</v>
      </c>
      <c r="I17">
        <v>0.14338308572769165</v>
      </c>
      <c r="J17">
        <v>0.33207705616950989</v>
      </c>
      <c r="K17">
        <v>0.52453982830047607</v>
      </c>
    </row>
    <row r="18" spans="1:11" x14ac:dyDescent="0.3">
      <c r="A18">
        <v>2012</v>
      </c>
      <c r="B18" t="s">
        <v>141</v>
      </c>
      <c r="C18">
        <v>0.42703735828399658</v>
      </c>
      <c r="D18">
        <v>0.4536910355091095</v>
      </c>
      <c r="E18">
        <v>0.11927160620689392</v>
      </c>
      <c r="F18">
        <v>0.68975669145584106</v>
      </c>
      <c r="G18">
        <v>0.16767080128192902</v>
      </c>
      <c r="H18">
        <v>0.14257253706455231</v>
      </c>
      <c r="I18">
        <v>0.2629300057888031</v>
      </c>
      <c r="J18">
        <v>0.45527175068855286</v>
      </c>
      <c r="K18">
        <v>0.28179821372032166</v>
      </c>
    </row>
    <row r="19" spans="1:11" x14ac:dyDescent="0.3">
      <c r="A19">
        <v>2012</v>
      </c>
      <c r="B19" t="s">
        <v>142</v>
      </c>
      <c r="C19">
        <v>0.3007819652557373</v>
      </c>
      <c r="D19">
        <v>0.49088704586029053</v>
      </c>
      <c r="E19">
        <v>0.20833098888397217</v>
      </c>
      <c r="F19">
        <v>0.71331393718719482</v>
      </c>
      <c r="G19">
        <v>0.16781531274318695</v>
      </c>
      <c r="H19">
        <v>0.11887073516845703</v>
      </c>
      <c r="I19">
        <v>0.42166689038276672</v>
      </c>
      <c r="J19">
        <v>0.48117950558662415</v>
      </c>
      <c r="K19">
        <v>9.7153618931770325E-2</v>
      </c>
    </row>
    <row r="20" spans="1:11" x14ac:dyDescent="0.3">
      <c r="A20">
        <v>2012</v>
      </c>
      <c r="B20" t="s">
        <v>143</v>
      </c>
      <c r="C20">
        <v>0.19389282166957855</v>
      </c>
      <c r="D20">
        <v>0.508400559425354</v>
      </c>
      <c r="E20">
        <v>0.29770660400390625</v>
      </c>
      <c r="F20">
        <v>0.7364012598991394</v>
      </c>
      <c r="G20">
        <v>0.1829913854598999</v>
      </c>
      <c r="H20">
        <v>8.0607332289218903E-2</v>
      </c>
      <c r="I20">
        <v>0.37202087044715881</v>
      </c>
      <c r="J20">
        <v>0.57217228412628174</v>
      </c>
      <c r="K20">
        <v>5.5806823074817657E-2</v>
      </c>
    </row>
    <row r="21" spans="1:11" x14ac:dyDescent="0.3">
      <c r="A21">
        <v>2012</v>
      </c>
      <c r="B21" t="s">
        <v>144</v>
      </c>
      <c r="C21">
        <v>0.12816739082336426</v>
      </c>
      <c r="D21">
        <v>0.4062541127204895</v>
      </c>
      <c r="E21">
        <v>0.46557849645614624</v>
      </c>
      <c r="F21">
        <v>0.61921960115432739</v>
      </c>
      <c r="G21">
        <v>0.31568115949630737</v>
      </c>
      <c r="H21">
        <v>6.5099254250526428E-2</v>
      </c>
      <c r="I21">
        <v>0.33760955929756165</v>
      </c>
      <c r="J21">
        <v>0.59658128023147583</v>
      </c>
      <c r="K21">
        <v>6.5809160470962524E-2</v>
      </c>
    </row>
    <row r="22" spans="1:11" x14ac:dyDescent="0.3">
      <c r="A22">
        <v>2016</v>
      </c>
      <c r="B22" t="s">
        <v>140</v>
      </c>
      <c r="C22">
        <v>0.46566891670227051</v>
      </c>
      <c r="D22">
        <v>0.40878453850746155</v>
      </c>
      <c r="E22">
        <v>0.12554654479026794</v>
      </c>
      <c r="F22">
        <v>0.60576027631759644</v>
      </c>
      <c r="G22">
        <v>0.1970018595457077</v>
      </c>
      <c r="H22">
        <v>0.19723787903785706</v>
      </c>
      <c r="I22">
        <v>5.1584258675575256E-2</v>
      </c>
      <c r="J22">
        <v>0.25349381566047668</v>
      </c>
      <c r="K22">
        <v>0.69492191076278687</v>
      </c>
    </row>
    <row r="23" spans="1:11" x14ac:dyDescent="0.3">
      <c r="A23">
        <v>2016</v>
      </c>
      <c r="B23" t="s">
        <v>141</v>
      </c>
      <c r="C23">
        <v>0.36641928553581238</v>
      </c>
      <c r="D23">
        <v>0.41519984602928162</v>
      </c>
      <c r="E23">
        <v>0.21838086843490601</v>
      </c>
      <c r="F23">
        <v>0.69689500331878662</v>
      </c>
      <c r="G23">
        <v>0.18449306488037109</v>
      </c>
      <c r="H23">
        <v>0.11861195415258408</v>
      </c>
      <c r="I23">
        <v>0.33265939354896545</v>
      </c>
      <c r="J23">
        <v>0.46033644676208496</v>
      </c>
      <c r="K23">
        <v>0.20700415968894958</v>
      </c>
    </row>
    <row r="24" spans="1:11" x14ac:dyDescent="0.3">
      <c r="A24">
        <v>2016</v>
      </c>
      <c r="B24" t="s">
        <v>142</v>
      </c>
      <c r="C24">
        <v>0.18074670433998108</v>
      </c>
      <c r="D24">
        <v>0.50640672445297241</v>
      </c>
      <c r="E24">
        <v>0.31284657120704651</v>
      </c>
      <c r="F24">
        <v>0.74794656038284302</v>
      </c>
      <c r="G24">
        <v>0.1612398773431778</v>
      </c>
      <c r="H24">
        <v>9.0813569724559784E-2</v>
      </c>
      <c r="I24">
        <v>0.3014073371887207</v>
      </c>
      <c r="J24">
        <v>0.56678324937820435</v>
      </c>
      <c r="K24">
        <v>0.13180944323539734</v>
      </c>
    </row>
    <row r="25" spans="1:11" x14ac:dyDescent="0.3">
      <c r="A25">
        <v>2016</v>
      </c>
      <c r="B25" t="s">
        <v>143</v>
      </c>
      <c r="C25">
        <v>9.0639971196651459E-2</v>
      </c>
      <c r="D25">
        <v>0.53609257936477661</v>
      </c>
      <c r="E25">
        <v>0.37326744198799133</v>
      </c>
      <c r="F25">
        <v>0.73985767364501953</v>
      </c>
      <c r="G25">
        <v>0.22213324904441833</v>
      </c>
      <c r="H25">
        <v>3.8009077310562134E-2</v>
      </c>
      <c r="I25">
        <v>0.31322899460792542</v>
      </c>
      <c r="J25">
        <v>0.59706085920333862</v>
      </c>
      <c r="K25">
        <v>8.9710108935832977E-2</v>
      </c>
    </row>
    <row r="26" spans="1:11" x14ac:dyDescent="0.3">
      <c r="A26">
        <v>2016</v>
      </c>
      <c r="B26" t="s">
        <v>144</v>
      </c>
      <c r="C26">
        <v>0.10701854526996613</v>
      </c>
      <c r="D26">
        <v>0.3127114474773407</v>
      </c>
      <c r="E26">
        <v>0.58026999235153198</v>
      </c>
      <c r="F26">
        <v>0.64755940437316895</v>
      </c>
      <c r="G26">
        <v>0.28647714853286743</v>
      </c>
      <c r="H26">
        <v>6.5963432192802429E-2</v>
      </c>
      <c r="I26">
        <v>0.22417111694812775</v>
      </c>
      <c r="J26">
        <v>0.62441051006317139</v>
      </c>
      <c r="K26">
        <v>0.15141837298870087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1"/>
  </sheetPr>
  <dimension ref="A1:F12"/>
  <sheetViews>
    <sheetView workbookViewId="0">
      <selection sqref="A1:F1"/>
    </sheetView>
  </sheetViews>
  <sheetFormatPr baseColWidth="10" defaultColWidth="10.77734375" defaultRowHeight="13.8" x14ac:dyDescent="0.25"/>
  <cols>
    <col min="1" max="1" width="10.77734375" style="23"/>
    <col min="2" max="6" width="8.21875" style="22" customWidth="1"/>
    <col min="7" max="16384" width="10.77734375" style="13"/>
  </cols>
  <sheetData>
    <row r="1" spans="1:6" ht="19.5" customHeight="1" thickBot="1" x14ac:dyDescent="0.3">
      <c r="A1" s="116" t="s">
        <v>92</v>
      </c>
      <c r="B1" s="123"/>
      <c r="C1" s="123"/>
      <c r="D1" s="123"/>
      <c r="E1" s="123"/>
      <c r="F1" s="124"/>
    </row>
    <row r="2" spans="1:6" ht="14.4" thickBot="1" x14ac:dyDescent="0.3">
      <c r="A2" s="32"/>
      <c r="B2" s="28" t="str">
        <f>IF(r_miss!B1="","",r_miss!B1)</f>
        <v xml:space="preserve">1998 </v>
      </c>
      <c r="C2" s="15" t="str">
        <f>IF(r_miss!C1="","",r_miss!C1)</f>
        <v xml:space="preserve">2000 </v>
      </c>
      <c r="D2" s="15" t="str">
        <f>IF(r_miss!D1="","",r_miss!D1)</f>
        <v xml:space="preserve">2004 </v>
      </c>
      <c r="E2" s="15" t="str">
        <f>IF(r_miss!E1="","",r_miss!E1)</f>
        <v xml:space="preserve">2012 </v>
      </c>
      <c r="F2" s="17" t="str">
        <f>IF(r_miss!F1="","",r_miss!F1)</f>
        <v xml:space="preserve">2016 </v>
      </c>
    </row>
    <row r="3" spans="1:6" x14ac:dyDescent="0.25">
      <c r="A3" s="29" t="str">
        <f>IF(r_miss!A2="","",r_miss!A2)</f>
        <v>age</v>
      </c>
      <c r="B3" s="24">
        <f>IF(r_miss!B2="","",r_miss!B2)</f>
        <v>5.2000001072883606E-2</v>
      </c>
      <c r="C3" s="24">
        <f>IF(r_miss!C2="","",r_miss!C2)</f>
        <v>4.0059346705675125E-2</v>
      </c>
      <c r="D3" s="24">
        <f>IF(r_miss!D2="","",r_miss!D2)</f>
        <v>7.0446737110614777E-2</v>
      </c>
      <c r="E3" s="24">
        <f>IF(r_miss!E2="","",r_miss!E2)</f>
        <v>0</v>
      </c>
      <c r="F3" s="25">
        <f>IF(r_miss!F2="","",r_miss!F2)</f>
        <v>0</v>
      </c>
    </row>
    <row r="4" spans="1:6" x14ac:dyDescent="0.25">
      <c r="A4" s="30" t="str">
        <f>IF(r_miss!A3="","",r_miss!A3)</f>
        <v>ctrbirth</v>
      </c>
      <c r="B4" s="24" t="str">
        <f>IF(r_miss!B3="","",r_miss!B3)</f>
        <v/>
      </c>
      <c r="C4" s="24" t="str">
        <f>IF(r_miss!C3="","",r_miss!C3)</f>
        <v/>
      </c>
      <c r="D4" s="24" t="str">
        <f>IF(r_miss!D3="","",r_miss!D3)</f>
        <v/>
      </c>
      <c r="E4" s="24">
        <f>IF(r_miss!E3="","",r_miss!E3)</f>
        <v>1.0536398738622665E-2</v>
      </c>
      <c r="F4" s="25">
        <f>IF(r_miss!F3="","",r_miss!F3)</f>
        <v>3.9215687662363052E-2</v>
      </c>
    </row>
    <row r="5" spans="1:6" x14ac:dyDescent="0.25">
      <c r="A5" s="30" t="str">
        <f>IF(r_miss!A4="","",r_miss!A4)</f>
        <v>educ</v>
      </c>
      <c r="B5" s="24">
        <f>IF(r_miss!B4="","",r_miss!B4)</f>
        <v>1.8999999389052391E-2</v>
      </c>
      <c r="C5" s="24">
        <f>IF(r_miss!C4="","",r_miss!C4)</f>
        <v>2.9673590324819088E-3</v>
      </c>
      <c r="D5" s="24">
        <f>IF(r_miss!D4="","",r_miss!D4)</f>
        <v>3.0927835032343864E-2</v>
      </c>
      <c r="E5" s="24">
        <f>IF(r_miss!E4="","",r_miss!E4)</f>
        <v>2.3946359753608704E-2</v>
      </c>
      <c r="F5" s="25">
        <f>IF(r_miss!F4="","",r_miss!F4)</f>
        <v>2.0588235929608345E-2</v>
      </c>
    </row>
    <row r="6" spans="1:6" x14ac:dyDescent="0.25">
      <c r="A6" s="30" t="str">
        <f>IF(r_miss!A5="","",r_miss!A5)</f>
        <v>emp</v>
      </c>
      <c r="B6" s="24">
        <f>IF(r_miss!B5="","",r_miss!B5)</f>
        <v>7.0000002160668373E-3</v>
      </c>
      <c r="C6" s="24">
        <f>IF(r_miss!C5="","",r_miss!C5)</f>
        <v>1.7804155126214027E-2</v>
      </c>
      <c r="D6" s="24">
        <f>IF(r_miss!D5="","",r_miss!D5)</f>
        <v>2.2336769849061966E-2</v>
      </c>
      <c r="E6" s="24">
        <f>IF(r_miss!E5="","",r_miss!E5)</f>
        <v>1.2452106922864914E-2</v>
      </c>
      <c r="F6" s="25">
        <f>IF(r_miss!F5="","",r_miss!F5)</f>
        <v>9.8039219155907631E-3</v>
      </c>
    </row>
    <row r="7" spans="1:6" x14ac:dyDescent="0.25">
      <c r="A7" s="30" t="str">
        <f>IF(r_miss!A6="","",r_miss!A6)</f>
        <v>inc</v>
      </c>
      <c r="B7" s="24">
        <f>IF(r_miss!B6="","",r_miss!B6)</f>
        <v>0.17399999499320984</v>
      </c>
      <c r="C7" s="24">
        <f>IF(r_miss!C6="","",r_miss!C6)</f>
        <v>0.25222551822662354</v>
      </c>
      <c r="D7" s="24">
        <f>IF(r_miss!D6="","",r_miss!D6)</f>
        <v>0.19072164595127106</v>
      </c>
      <c r="E7" s="24">
        <f>IF(r_miss!E6="","",r_miss!E6)</f>
        <v>0.24425287544727325</v>
      </c>
      <c r="F7" s="25">
        <f>IF(r_miss!F6="","",r_miss!F6)</f>
        <v>0.2607843279838562</v>
      </c>
    </row>
    <row r="8" spans="1:6" x14ac:dyDescent="0.25">
      <c r="A8" s="30" t="str">
        <f>IF(r_miss!A7="","",r_miss!A7)</f>
        <v>marital</v>
      </c>
      <c r="B8" s="24">
        <f>IF(r_miss!B7="","",r_miss!B7)</f>
        <v>1.7999999225139618E-2</v>
      </c>
      <c r="C8" s="24">
        <f>IF(r_miss!C7="","",r_miss!C7)</f>
        <v>3.4124627709388733E-2</v>
      </c>
      <c r="D8" s="24">
        <f>IF(r_miss!D7="","",r_miss!D7)</f>
        <v>2.5773195549845695E-2</v>
      </c>
      <c r="E8" s="24">
        <f>IF(r_miss!E7="","",r_miss!E7)</f>
        <v>3.256705030798912E-2</v>
      </c>
      <c r="F8" s="25">
        <f>IF(r_miss!F7="","",r_miss!F7)</f>
        <v>2.5490196421742439E-2</v>
      </c>
    </row>
    <row r="9" spans="1:6" x14ac:dyDescent="0.25">
      <c r="A9" s="30" t="str">
        <f>IF(r_miss!A8="","",r_miss!A8)</f>
        <v>region</v>
      </c>
      <c r="B9" s="24">
        <f>IF(r_miss!B8="","",r_miss!B8)</f>
        <v>0</v>
      </c>
      <c r="C9" s="24">
        <f>IF(r_miss!C8="","",r_miss!C8)</f>
        <v>0</v>
      </c>
      <c r="D9" s="24" t="str">
        <f>IF(r_miss!D8="","",r_miss!D8)</f>
        <v/>
      </c>
      <c r="E9" s="24">
        <f>IF(r_miss!E8="","",r_miss!E8)</f>
        <v>0</v>
      </c>
      <c r="F9" s="25">
        <f>IF(r_miss!F8="","",r_miss!F8)</f>
        <v>0</v>
      </c>
    </row>
    <row r="10" spans="1:6" x14ac:dyDescent="0.25">
      <c r="A10" s="30" t="str">
        <f>IF(r_miss!A9="","",r_miss!A9)</f>
        <v>religion</v>
      </c>
      <c r="B10" s="24">
        <f>IF(r_miss!B9="","",r_miss!B9)</f>
        <v>0</v>
      </c>
      <c r="C10" s="24">
        <f>IF(r_miss!C9="","",r_miss!C9)</f>
        <v>0</v>
      </c>
      <c r="D10" s="24">
        <f>IF(r_miss!D9="","",r_miss!D9)</f>
        <v>0</v>
      </c>
      <c r="E10" s="24">
        <f>IF(r_miss!E9="","",r_miss!E9)</f>
        <v>0</v>
      </c>
      <c r="F10" s="25">
        <f>IF(r_miss!F9="","",r_miss!F9)</f>
        <v>0</v>
      </c>
    </row>
    <row r="11" spans="1:6" x14ac:dyDescent="0.25">
      <c r="A11" s="30" t="str">
        <f>IF(r_miss!A10="","",r_miss!A10)</f>
        <v>religious</v>
      </c>
      <c r="B11" s="24">
        <f>IF(r_miss!B10="","",r_miss!B10)</f>
        <v>1.2000000104308128E-2</v>
      </c>
      <c r="C11" s="24">
        <f>IF(r_miss!C10="","",r_miss!C10)</f>
        <v>2.373887225985527E-2</v>
      </c>
      <c r="D11" s="24">
        <f>IF(r_miss!D10="","",r_miss!D10)</f>
        <v>1.0309278033673763E-2</v>
      </c>
      <c r="E11" s="24">
        <f>IF(r_miss!E10="","",r_miss!E10)</f>
        <v>2.3946359753608704E-2</v>
      </c>
      <c r="F11" s="25">
        <f>IF(r_miss!F10="","",r_miss!F10)</f>
        <v>1.0784314014017582E-2</v>
      </c>
    </row>
    <row r="12" spans="1:6" ht="14.4" thickBot="1" x14ac:dyDescent="0.3">
      <c r="A12" s="31" t="str">
        <f>IF(r_miss!A11="","",r_miss!A11)</f>
        <v>sex</v>
      </c>
      <c r="B12" s="26">
        <f>IF(r_miss!B11="","",r_miss!B11)</f>
        <v>2.0000000949949026E-3</v>
      </c>
      <c r="C12" s="26">
        <f>IF(r_miss!C11="","",r_miss!C11)</f>
        <v>4.4510387815535069E-3</v>
      </c>
      <c r="D12" s="26">
        <f>IF(r_miss!D11="","",r_miss!D11)</f>
        <v>0</v>
      </c>
      <c r="E12" s="26">
        <f>IF(r_miss!E11="","",r_miss!E11)</f>
        <v>0</v>
      </c>
      <c r="F12" s="27">
        <f>IF(r_miss!F11="","",r_miss!F11)</f>
        <v>0</v>
      </c>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tabColor theme="1"/>
  </sheetPr>
  <dimension ref="A1:G49"/>
  <sheetViews>
    <sheetView workbookViewId="0"/>
  </sheetViews>
  <sheetFormatPr baseColWidth="10" defaultColWidth="8.77734375" defaultRowHeight="14.4" x14ac:dyDescent="0.3"/>
  <sheetData>
    <row r="1" spans="1:7" x14ac:dyDescent="0.3">
      <c r="A1" t="s">
        <v>254</v>
      </c>
      <c r="B1" t="s">
        <v>273</v>
      </c>
      <c r="C1" t="s">
        <v>310</v>
      </c>
      <c r="D1" t="s">
        <v>342</v>
      </c>
      <c r="E1" t="s">
        <v>367</v>
      </c>
      <c r="F1" t="s">
        <v>389</v>
      </c>
      <c r="G1" t="s">
        <v>417</v>
      </c>
    </row>
    <row r="2" spans="1:7" x14ac:dyDescent="0.3">
      <c r="A2" t="s">
        <v>255</v>
      </c>
      <c r="B2" t="s">
        <v>274</v>
      </c>
      <c r="C2" t="s">
        <v>311</v>
      </c>
      <c r="D2" t="s">
        <v>343</v>
      </c>
      <c r="E2" t="s">
        <v>368</v>
      </c>
      <c r="F2" t="s">
        <v>390</v>
      </c>
      <c r="G2" t="s">
        <v>418</v>
      </c>
    </row>
    <row r="3" spans="1:7" x14ac:dyDescent="0.3">
      <c r="A3" t="s">
        <v>255</v>
      </c>
      <c r="B3" t="s">
        <v>133</v>
      </c>
      <c r="C3" t="s">
        <v>134</v>
      </c>
      <c r="D3" t="s">
        <v>135</v>
      </c>
      <c r="E3" t="s">
        <v>136</v>
      </c>
      <c r="F3" t="s">
        <v>137</v>
      </c>
      <c r="G3" t="s">
        <v>419</v>
      </c>
    </row>
    <row r="4" spans="1:7" x14ac:dyDescent="0.3">
      <c r="A4" t="s">
        <v>256</v>
      </c>
      <c r="B4" t="s">
        <v>275</v>
      </c>
      <c r="C4" t="s">
        <v>275</v>
      </c>
      <c r="D4" t="s">
        <v>275</v>
      </c>
      <c r="E4" t="s">
        <v>275</v>
      </c>
      <c r="F4" t="s">
        <v>275</v>
      </c>
      <c r="G4" t="s">
        <v>275</v>
      </c>
    </row>
    <row r="5" spans="1:7" x14ac:dyDescent="0.3">
      <c r="A5" t="s">
        <v>255</v>
      </c>
      <c r="B5" t="s">
        <v>276</v>
      </c>
      <c r="C5" t="s">
        <v>276</v>
      </c>
      <c r="D5" t="s">
        <v>276</v>
      </c>
      <c r="E5" t="s">
        <v>276</v>
      </c>
      <c r="F5" t="s">
        <v>276</v>
      </c>
      <c r="G5" t="s">
        <v>276</v>
      </c>
    </row>
    <row r="6" spans="1:7" x14ac:dyDescent="0.3">
      <c r="A6" t="s">
        <v>257</v>
      </c>
      <c r="B6" t="s">
        <v>277</v>
      </c>
      <c r="C6" t="s">
        <v>312</v>
      </c>
      <c r="D6" t="s">
        <v>344</v>
      </c>
      <c r="E6" t="s">
        <v>369</v>
      </c>
      <c r="F6" t="s">
        <v>391</v>
      </c>
      <c r="G6" t="s">
        <v>420</v>
      </c>
    </row>
    <row r="7" spans="1:7" x14ac:dyDescent="0.3">
      <c r="A7" t="s">
        <v>255</v>
      </c>
      <c r="B7" t="s">
        <v>278</v>
      </c>
      <c r="C7" t="s">
        <v>313</v>
      </c>
      <c r="D7" t="s">
        <v>286</v>
      </c>
      <c r="E7" t="s">
        <v>308</v>
      </c>
      <c r="F7" t="s">
        <v>392</v>
      </c>
      <c r="G7" t="s">
        <v>421</v>
      </c>
    </row>
    <row r="8" spans="1:7" x14ac:dyDescent="0.3">
      <c r="A8" t="s">
        <v>258</v>
      </c>
      <c r="B8" t="s">
        <v>279</v>
      </c>
      <c r="C8" t="s">
        <v>314</v>
      </c>
      <c r="D8" t="s">
        <v>345</v>
      </c>
      <c r="E8" t="s">
        <v>370</v>
      </c>
      <c r="F8" t="s">
        <v>393</v>
      </c>
      <c r="G8" t="s">
        <v>422</v>
      </c>
    </row>
    <row r="9" spans="1:7" x14ac:dyDescent="0.3">
      <c r="A9" t="s">
        <v>255</v>
      </c>
      <c r="B9" t="s">
        <v>280</v>
      </c>
      <c r="C9" t="s">
        <v>315</v>
      </c>
      <c r="D9" t="s">
        <v>346</v>
      </c>
      <c r="E9" t="s">
        <v>371</v>
      </c>
      <c r="F9" t="s">
        <v>394</v>
      </c>
      <c r="G9" t="s">
        <v>421</v>
      </c>
    </row>
    <row r="10" spans="1:7" x14ac:dyDescent="0.3">
      <c r="A10" t="s">
        <v>259</v>
      </c>
      <c r="B10" t="s">
        <v>281</v>
      </c>
      <c r="C10" t="s">
        <v>316</v>
      </c>
      <c r="D10" t="s">
        <v>294</v>
      </c>
      <c r="E10" t="s">
        <v>372</v>
      </c>
      <c r="F10" t="s">
        <v>395</v>
      </c>
      <c r="G10" t="s">
        <v>423</v>
      </c>
    </row>
    <row r="11" spans="1:7" x14ac:dyDescent="0.3">
      <c r="A11" t="s">
        <v>255</v>
      </c>
      <c r="B11" t="s">
        <v>282</v>
      </c>
      <c r="C11" t="s">
        <v>317</v>
      </c>
      <c r="D11" t="s">
        <v>338</v>
      </c>
      <c r="E11" t="s">
        <v>371</v>
      </c>
      <c r="F11" t="s">
        <v>396</v>
      </c>
      <c r="G11" t="s">
        <v>424</v>
      </c>
    </row>
    <row r="12" spans="1:7" x14ac:dyDescent="0.3">
      <c r="A12" t="s">
        <v>260</v>
      </c>
      <c r="B12" t="s">
        <v>283</v>
      </c>
      <c r="C12" t="s">
        <v>318</v>
      </c>
      <c r="D12" t="s">
        <v>347</v>
      </c>
      <c r="E12" t="s">
        <v>329</v>
      </c>
      <c r="F12" t="s">
        <v>397</v>
      </c>
      <c r="G12" t="s">
        <v>425</v>
      </c>
    </row>
    <row r="13" spans="1:7" x14ac:dyDescent="0.3">
      <c r="A13" t="s">
        <v>255</v>
      </c>
      <c r="B13" t="s">
        <v>284</v>
      </c>
      <c r="C13" t="s">
        <v>319</v>
      </c>
      <c r="D13" t="s">
        <v>348</v>
      </c>
      <c r="E13" t="s">
        <v>373</v>
      </c>
      <c r="F13" t="s">
        <v>394</v>
      </c>
      <c r="G13" t="s">
        <v>426</v>
      </c>
    </row>
    <row r="14" spans="1:7" x14ac:dyDescent="0.3">
      <c r="A14" t="s">
        <v>261</v>
      </c>
      <c r="B14" t="s">
        <v>285</v>
      </c>
      <c r="C14" t="s">
        <v>320</v>
      </c>
      <c r="D14" t="s">
        <v>349</v>
      </c>
      <c r="E14" t="s">
        <v>285</v>
      </c>
      <c r="F14" t="s">
        <v>398</v>
      </c>
      <c r="G14" t="s">
        <v>427</v>
      </c>
    </row>
    <row r="15" spans="1:7" x14ac:dyDescent="0.3">
      <c r="A15" t="s">
        <v>255</v>
      </c>
      <c r="B15" t="s">
        <v>286</v>
      </c>
      <c r="C15" t="s">
        <v>321</v>
      </c>
      <c r="D15" t="s">
        <v>350</v>
      </c>
      <c r="E15" t="s">
        <v>326</v>
      </c>
      <c r="F15" t="s">
        <v>399</v>
      </c>
      <c r="G15" t="s">
        <v>302</v>
      </c>
    </row>
    <row r="16" spans="1:7" x14ac:dyDescent="0.3">
      <c r="A16" t="s">
        <v>26</v>
      </c>
      <c r="B16" t="s">
        <v>275</v>
      </c>
      <c r="C16" t="s">
        <v>275</v>
      </c>
      <c r="D16" t="s">
        <v>275</v>
      </c>
      <c r="E16" t="s">
        <v>275</v>
      </c>
      <c r="F16" t="s">
        <v>275</v>
      </c>
      <c r="G16" t="s">
        <v>275</v>
      </c>
    </row>
    <row r="17" spans="1:7" x14ac:dyDescent="0.3">
      <c r="A17" t="s">
        <v>255</v>
      </c>
      <c r="B17" t="s">
        <v>276</v>
      </c>
      <c r="C17" t="s">
        <v>276</v>
      </c>
      <c r="D17" t="s">
        <v>276</v>
      </c>
      <c r="E17" t="s">
        <v>276</v>
      </c>
      <c r="F17" t="s">
        <v>276</v>
      </c>
      <c r="G17" t="s">
        <v>276</v>
      </c>
    </row>
    <row r="18" spans="1:7" x14ac:dyDescent="0.3">
      <c r="A18" t="s">
        <v>27</v>
      </c>
      <c r="B18" t="s">
        <v>287</v>
      </c>
      <c r="C18" t="s">
        <v>279</v>
      </c>
      <c r="D18" t="s">
        <v>351</v>
      </c>
      <c r="E18" t="s">
        <v>374</v>
      </c>
      <c r="F18" t="s">
        <v>400</v>
      </c>
      <c r="G18" t="s">
        <v>428</v>
      </c>
    </row>
    <row r="19" spans="1:7" x14ac:dyDescent="0.3">
      <c r="A19" t="s">
        <v>255</v>
      </c>
      <c r="B19" t="s">
        <v>288</v>
      </c>
      <c r="C19" t="s">
        <v>322</v>
      </c>
      <c r="D19" t="s">
        <v>292</v>
      </c>
      <c r="E19" t="s">
        <v>375</v>
      </c>
      <c r="F19" t="s">
        <v>282</v>
      </c>
      <c r="G19" t="s">
        <v>429</v>
      </c>
    </row>
    <row r="20" spans="1:7" x14ac:dyDescent="0.3">
      <c r="A20" t="s">
        <v>28</v>
      </c>
      <c r="B20" t="s">
        <v>289</v>
      </c>
      <c r="C20" t="s">
        <v>323</v>
      </c>
      <c r="D20" t="s">
        <v>352</v>
      </c>
      <c r="E20" t="s">
        <v>376</v>
      </c>
      <c r="F20" t="s">
        <v>401</v>
      </c>
      <c r="G20" t="s">
        <v>430</v>
      </c>
    </row>
    <row r="21" spans="1:7" x14ac:dyDescent="0.3">
      <c r="A21" t="s">
        <v>255</v>
      </c>
      <c r="B21" t="s">
        <v>290</v>
      </c>
      <c r="C21" t="s">
        <v>324</v>
      </c>
      <c r="D21" t="s">
        <v>346</v>
      </c>
      <c r="E21" t="s">
        <v>290</v>
      </c>
      <c r="F21" t="s">
        <v>355</v>
      </c>
      <c r="G21" t="s">
        <v>431</v>
      </c>
    </row>
    <row r="22" spans="1:7" x14ac:dyDescent="0.3">
      <c r="A22" t="s">
        <v>262</v>
      </c>
      <c r="B22" t="s">
        <v>275</v>
      </c>
      <c r="C22" t="s">
        <v>275</v>
      </c>
      <c r="D22" t="s">
        <v>275</v>
      </c>
      <c r="E22" t="s">
        <v>275</v>
      </c>
      <c r="F22" t="s">
        <v>275</v>
      </c>
      <c r="G22" t="s">
        <v>275</v>
      </c>
    </row>
    <row r="23" spans="1:7" x14ac:dyDescent="0.3">
      <c r="A23" t="s">
        <v>255</v>
      </c>
      <c r="B23" t="s">
        <v>276</v>
      </c>
      <c r="C23" t="s">
        <v>276</v>
      </c>
      <c r="D23" t="s">
        <v>276</v>
      </c>
      <c r="E23" t="s">
        <v>276</v>
      </c>
      <c r="F23" t="s">
        <v>276</v>
      </c>
      <c r="G23" t="s">
        <v>276</v>
      </c>
    </row>
    <row r="24" spans="1:7" x14ac:dyDescent="0.3">
      <c r="A24" t="s">
        <v>263</v>
      </c>
      <c r="B24" t="s">
        <v>291</v>
      </c>
      <c r="C24" t="s">
        <v>325</v>
      </c>
      <c r="D24" t="s">
        <v>353</v>
      </c>
      <c r="E24" t="s">
        <v>353</v>
      </c>
      <c r="F24" t="s">
        <v>402</v>
      </c>
      <c r="G24" t="s">
        <v>432</v>
      </c>
    </row>
    <row r="25" spans="1:7" x14ac:dyDescent="0.3">
      <c r="A25" t="s">
        <v>255</v>
      </c>
      <c r="B25" t="s">
        <v>292</v>
      </c>
      <c r="C25" t="s">
        <v>326</v>
      </c>
      <c r="D25" t="s">
        <v>346</v>
      </c>
      <c r="E25" t="s">
        <v>377</v>
      </c>
      <c r="F25" t="s">
        <v>403</v>
      </c>
      <c r="G25" t="s">
        <v>433</v>
      </c>
    </row>
    <row r="26" spans="1:7" x14ac:dyDescent="0.3">
      <c r="A26" t="s">
        <v>264</v>
      </c>
      <c r="B26" t="s">
        <v>293</v>
      </c>
      <c r="C26" t="s">
        <v>312</v>
      </c>
      <c r="D26" t="s">
        <v>354</v>
      </c>
      <c r="E26" t="s">
        <v>378</v>
      </c>
      <c r="F26" t="s">
        <v>404</v>
      </c>
      <c r="G26" t="s">
        <v>434</v>
      </c>
    </row>
    <row r="27" spans="1:7" x14ac:dyDescent="0.3">
      <c r="A27" t="s">
        <v>255</v>
      </c>
      <c r="B27" t="s">
        <v>292</v>
      </c>
      <c r="C27" t="s">
        <v>326</v>
      </c>
      <c r="D27" t="s">
        <v>282</v>
      </c>
      <c r="E27" t="s">
        <v>379</v>
      </c>
      <c r="F27" t="s">
        <v>405</v>
      </c>
      <c r="G27" t="s">
        <v>433</v>
      </c>
    </row>
    <row r="28" spans="1:7" x14ac:dyDescent="0.3">
      <c r="A28" t="s">
        <v>265</v>
      </c>
      <c r="B28" t="s">
        <v>294</v>
      </c>
      <c r="C28" t="s">
        <v>327</v>
      </c>
      <c r="D28" t="s">
        <v>291</v>
      </c>
      <c r="E28" t="s">
        <v>361</v>
      </c>
      <c r="F28" t="s">
        <v>406</v>
      </c>
      <c r="G28" t="s">
        <v>435</v>
      </c>
    </row>
    <row r="29" spans="1:7" x14ac:dyDescent="0.3">
      <c r="A29" t="s">
        <v>255</v>
      </c>
      <c r="B29" t="s">
        <v>295</v>
      </c>
      <c r="C29" t="s">
        <v>284</v>
      </c>
      <c r="D29" t="s">
        <v>282</v>
      </c>
      <c r="E29" t="s">
        <v>333</v>
      </c>
      <c r="F29" t="s">
        <v>407</v>
      </c>
      <c r="G29" t="s">
        <v>433</v>
      </c>
    </row>
    <row r="30" spans="1:7" x14ac:dyDescent="0.3">
      <c r="A30" t="s">
        <v>266</v>
      </c>
      <c r="B30" t="s">
        <v>296</v>
      </c>
      <c r="C30" t="s">
        <v>328</v>
      </c>
      <c r="D30" t="s">
        <v>291</v>
      </c>
      <c r="E30" t="s">
        <v>380</v>
      </c>
      <c r="F30" t="s">
        <v>391</v>
      </c>
      <c r="G30" t="s">
        <v>436</v>
      </c>
    </row>
    <row r="31" spans="1:7" x14ac:dyDescent="0.3">
      <c r="A31" t="s">
        <v>255</v>
      </c>
      <c r="B31" t="s">
        <v>290</v>
      </c>
      <c r="C31" t="s">
        <v>315</v>
      </c>
      <c r="D31" t="s">
        <v>355</v>
      </c>
      <c r="E31" t="s">
        <v>373</v>
      </c>
      <c r="F31" t="s">
        <v>394</v>
      </c>
      <c r="G31" t="s">
        <v>298</v>
      </c>
    </row>
    <row r="32" spans="1:7" x14ac:dyDescent="0.3">
      <c r="A32" t="s">
        <v>267</v>
      </c>
      <c r="B32" t="s">
        <v>297</v>
      </c>
      <c r="C32" t="s">
        <v>329</v>
      </c>
      <c r="D32" t="s">
        <v>356</v>
      </c>
      <c r="E32" t="s">
        <v>316</v>
      </c>
      <c r="F32" t="s">
        <v>408</v>
      </c>
      <c r="G32" t="s">
        <v>437</v>
      </c>
    </row>
    <row r="33" spans="1:7" x14ac:dyDescent="0.3">
      <c r="A33" t="s">
        <v>255</v>
      </c>
      <c r="B33" t="s">
        <v>298</v>
      </c>
      <c r="C33" t="s">
        <v>330</v>
      </c>
      <c r="D33" t="s">
        <v>357</v>
      </c>
      <c r="E33" t="s">
        <v>381</v>
      </c>
      <c r="F33" t="s">
        <v>409</v>
      </c>
      <c r="G33" t="s">
        <v>438</v>
      </c>
    </row>
    <row r="34" spans="1:7" x14ac:dyDescent="0.3">
      <c r="A34" t="s">
        <v>128</v>
      </c>
      <c r="B34" t="s">
        <v>299</v>
      </c>
      <c r="C34" t="s">
        <v>331</v>
      </c>
      <c r="D34" t="s">
        <v>358</v>
      </c>
      <c r="E34" t="s">
        <v>382</v>
      </c>
      <c r="F34" t="s">
        <v>410</v>
      </c>
      <c r="G34" t="s">
        <v>439</v>
      </c>
    </row>
    <row r="35" spans="1:7" x14ac:dyDescent="0.3">
      <c r="A35" t="s">
        <v>255</v>
      </c>
      <c r="B35" t="s">
        <v>300</v>
      </c>
      <c r="C35" t="s">
        <v>280</v>
      </c>
      <c r="D35" t="s">
        <v>359</v>
      </c>
      <c r="E35" t="s">
        <v>357</v>
      </c>
      <c r="F35" t="s">
        <v>290</v>
      </c>
      <c r="G35" t="s">
        <v>440</v>
      </c>
    </row>
    <row r="36" spans="1:7" x14ac:dyDescent="0.3">
      <c r="A36" t="s">
        <v>268</v>
      </c>
      <c r="B36" t="s">
        <v>301</v>
      </c>
      <c r="C36" t="s">
        <v>332</v>
      </c>
      <c r="D36" t="s">
        <v>360</v>
      </c>
      <c r="E36" t="s">
        <v>383</v>
      </c>
      <c r="F36" t="s">
        <v>411</v>
      </c>
      <c r="G36" t="s">
        <v>441</v>
      </c>
    </row>
    <row r="37" spans="1:7" x14ac:dyDescent="0.3">
      <c r="A37" t="s">
        <v>255</v>
      </c>
      <c r="B37" t="s">
        <v>302</v>
      </c>
      <c r="C37" t="s">
        <v>333</v>
      </c>
      <c r="D37" t="s">
        <v>290</v>
      </c>
      <c r="E37" t="s">
        <v>375</v>
      </c>
      <c r="F37" t="s">
        <v>346</v>
      </c>
      <c r="G37" t="s">
        <v>442</v>
      </c>
    </row>
    <row r="38" spans="1:7" x14ac:dyDescent="0.3">
      <c r="A38" t="s">
        <v>130</v>
      </c>
      <c r="B38" t="s">
        <v>275</v>
      </c>
      <c r="C38" t="s">
        <v>275</v>
      </c>
      <c r="D38" t="s">
        <v>275</v>
      </c>
      <c r="E38" t="s">
        <v>275</v>
      </c>
      <c r="F38" t="s">
        <v>275</v>
      </c>
      <c r="G38" t="s">
        <v>275</v>
      </c>
    </row>
    <row r="39" spans="1:7" x14ac:dyDescent="0.3">
      <c r="A39" t="s">
        <v>255</v>
      </c>
      <c r="B39" t="s">
        <v>276</v>
      </c>
      <c r="C39" t="s">
        <v>276</v>
      </c>
      <c r="D39" t="s">
        <v>276</v>
      </c>
      <c r="E39" t="s">
        <v>276</v>
      </c>
      <c r="F39" t="s">
        <v>276</v>
      </c>
      <c r="G39" t="s">
        <v>276</v>
      </c>
    </row>
    <row r="40" spans="1:7" x14ac:dyDescent="0.3">
      <c r="A40" t="s">
        <v>131</v>
      </c>
      <c r="B40" t="s">
        <v>303</v>
      </c>
      <c r="C40" t="s">
        <v>334</v>
      </c>
      <c r="D40" t="s">
        <v>289</v>
      </c>
      <c r="E40" t="s">
        <v>384</v>
      </c>
      <c r="F40" t="s">
        <v>412</v>
      </c>
      <c r="G40" t="s">
        <v>443</v>
      </c>
    </row>
    <row r="41" spans="1:7" x14ac:dyDescent="0.3">
      <c r="A41" t="s">
        <v>255</v>
      </c>
      <c r="B41" t="s">
        <v>302</v>
      </c>
      <c r="C41" t="s">
        <v>333</v>
      </c>
      <c r="D41" t="s">
        <v>295</v>
      </c>
      <c r="E41" t="s">
        <v>330</v>
      </c>
      <c r="F41" t="s">
        <v>330</v>
      </c>
      <c r="G41" t="s">
        <v>429</v>
      </c>
    </row>
    <row r="42" spans="1:7" x14ac:dyDescent="0.3">
      <c r="A42" t="s">
        <v>132</v>
      </c>
      <c r="B42" t="s">
        <v>304</v>
      </c>
      <c r="C42" t="s">
        <v>335</v>
      </c>
      <c r="D42" t="s">
        <v>361</v>
      </c>
      <c r="E42" t="s">
        <v>385</v>
      </c>
      <c r="F42" t="s">
        <v>413</v>
      </c>
      <c r="G42" t="s">
        <v>444</v>
      </c>
    </row>
    <row r="43" spans="1:7" x14ac:dyDescent="0.3">
      <c r="A43" t="s">
        <v>255</v>
      </c>
      <c r="B43" t="s">
        <v>305</v>
      </c>
      <c r="C43" t="s">
        <v>336</v>
      </c>
      <c r="D43" t="s">
        <v>362</v>
      </c>
      <c r="E43" t="s">
        <v>305</v>
      </c>
      <c r="F43" t="s">
        <v>315</v>
      </c>
      <c r="G43" t="s">
        <v>445</v>
      </c>
    </row>
    <row r="44" spans="1:7" x14ac:dyDescent="0.3">
      <c r="A44" t="s">
        <v>269</v>
      </c>
      <c r="B44" t="s">
        <v>306</v>
      </c>
      <c r="C44" t="s">
        <v>337</v>
      </c>
      <c r="D44" t="s">
        <v>363</v>
      </c>
      <c r="E44" t="s">
        <v>386</v>
      </c>
      <c r="F44" t="s">
        <v>414</v>
      </c>
      <c r="G44" t="s">
        <v>446</v>
      </c>
    </row>
    <row r="45" spans="1:7" x14ac:dyDescent="0.3">
      <c r="A45" t="s">
        <v>255</v>
      </c>
      <c r="B45" t="s">
        <v>302</v>
      </c>
      <c r="C45" t="s">
        <v>338</v>
      </c>
      <c r="D45" t="s">
        <v>364</v>
      </c>
      <c r="E45" t="s">
        <v>336</v>
      </c>
      <c r="F45" t="s">
        <v>315</v>
      </c>
      <c r="G45" t="s">
        <v>445</v>
      </c>
    </row>
    <row r="46" spans="1:7" x14ac:dyDescent="0.3">
      <c r="A46" t="s">
        <v>270</v>
      </c>
      <c r="B46" t="s">
        <v>307</v>
      </c>
      <c r="C46" t="s">
        <v>339</v>
      </c>
      <c r="D46" t="s">
        <v>365</v>
      </c>
      <c r="E46" t="s">
        <v>387</v>
      </c>
      <c r="F46" t="s">
        <v>415</v>
      </c>
      <c r="G46" t="s">
        <v>447</v>
      </c>
    </row>
    <row r="47" spans="1:7" x14ac:dyDescent="0.3">
      <c r="A47" t="s">
        <v>255</v>
      </c>
      <c r="B47" t="s">
        <v>308</v>
      </c>
      <c r="C47" t="s">
        <v>340</v>
      </c>
      <c r="D47" t="s">
        <v>366</v>
      </c>
      <c r="E47" t="s">
        <v>346</v>
      </c>
      <c r="F47" t="s">
        <v>399</v>
      </c>
      <c r="G47" t="s">
        <v>288</v>
      </c>
    </row>
    <row r="48" spans="1:7" x14ac:dyDescent="0.3">
      <c r="A48" t="s">
        <v>271</v>
      </c>
      <c r="B48" t="s">
        <v>309</v>
      </c>
      <c r="C48" t="s">
        <v>341</v>
      </c>
      <c r="D48" t="s">
        <v>341</v>
      </c>
      <c r="E48" t="s">
        <v>388</v>
      </c>
      <c r="F48" t="s">
        <v>416</v>
      </c>
      <c r="G48" t="s">
        <v>341</v>
      </c>
    </row>
    <row r="49" spans="1:7" x14ac:dyDescent="0.3">
      <c r="A49" t="s">
        <v>272</v>
      </c>
      <c r="B49" t="s">
        <v>255</v>
      </c>
      <c r="C49" t="s">
        <v>255</v>
      </c>
      <c r="D49" t="s">
        <v>255</v>
      </c>
      <c r="E49" t="s">
        <v>255</v>
      </c>
      <c r="F49" t="s">
        <v>255</v>
      </c>
      <c r="G49" t="s">
        <v>255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sheetPr>
  <dimension ref="A1:C15"/>
  <sheetViews>
    <sheetView workbookViewId="0"/>
  </sheetViews>
  <sheetFormatPr baseColWidth="10" defaultColWidth="8.77734375" defaultRowHeight="14.4" x14ac:dyDescent="0.3"/>
  <sheetData>
    <row r="1" spans="1:3" x14ac:dyDescent="0.3">
      <c r="A1" t="s">
        <v>29</v>
      </c>
      <c r="B1" t="s">
        <v>455</v>
      </c>
      <c r="C1" t="s">
        <v>456</v>
      </c>
    </row>
    <row r="2" spans="1:3" x14ac:dyDescent="0.3">
      <c r="A2" t="s">
        <v>30</v>
      </c>
      <c r="B2">
        <v>0.15059858560562134</v>
      </c>
      <c r="C2">
        <v>0.43965607881546021</v>
      </c>
    </row>
    <row r="3" spans="1:3" x14ac:dyDescent="0.3">
      <c r="A3" t="s">
        <v>31</v>
      </c>
      <c r="B3">
        <v>0.46189764142036438</v>
      </c>
      <c r="C3">
        <v>0.38893994688987732</v>
      </c>
    </row>
    <row r="4" spans="1:3" x14ac:dyDescent="0.3">
      <c r="A4" t="s">
        <v>32</v>
      </c>
      <c r="B4">
        <v>0.38750374317169189</v>
      </c>
      <c r="C4">
        <v>0.17140397429466248</v>
      </c>
    </row>
    <row r="5" spans="1:3" x14ac:dyDescent="0.3">
      <c r="A5" t="s">
        <v>460</v>
      </c>
      <c r="B5">
        <v>0.15250666439533234</v>
      </c>
      <c r="C5">
        <v>0.29294353723526001</v>
      </c>
    </row>
    <row r="6" spans="1:3" x14ac:dyDescent="0.3">
      <c r="A6" t="s">
        <v>461</v>
      </c>
      <c r="B6">
        <v>0.17388895153999329</v>
      </c>
      <c r="C6">
        <v>0.28287273645401001</v>
      </c>
    </row>
    <row r="7" spans="1:3" x14ac:dyDescent="0.3">
      <c r="A7" t="s">
        <v>462</v>
      </c>
      <c r="B7">
        <v>0.21899402141571045</v>
      </c>
      <c r="C7">
        <v>0.16558818519115448</v>
      </c>
    </row>
    <row r="8" spans="1:3" x14ac:dyDescent="0.3">
      <c r="A8" t="s">
        <v>463</v>
      </c>
      <c r="B8">
        <v>0.24001818895339966</v>
      </c>
      <c r="C8">
        <v>0.1035555973649025</v>
      </c>
    </row>
    <row r="9" spans="1:3" x14ac:dyDescent="0.3">
      <c r="A9" t="s">
        <v>464</v>
      </c>
      <c r="B9">
        <v>0.21459218859672546</v>
      </c>
      <c r="C9">
        <v>0.15503993630409241</v>
      </c>
    </row>
    <row r="10" spans="1:3" x14ac:dyDescent="0.3">
      <c r="A10" t="s">
        <v>152</v>
      </c>
      <c r="B10">
        <v>0.31671509146690369</v>
      </c>
      <c r="C10">
        <v>0.117658831179142</v>
      </c>
    </row>
    <row r="11" spans="1:3" x14ac:dyDescent="0.3">
      <c r="A11" t="s">
        <v>153</v>
      </c>
      <c r="B11">
        <v>0.54111140966415405</v>
      </c>
      <c r="C11">
        <v>0.42071476578712463</v>
      </c>
    </row>
    <row r="12" spans="1:3" x14ac:dyDescent="0.3">
      <c r="A12" t="s">
        <v>116</v>
      </c>
      <c r="B12">
        <v>0.14217348396778107</v>
      </c>
      <c r="C12">
        <v>0.46162638068199158</v>
      </c>
    </row>
    <row r="13" spans="1:3" x14ac:dyDescent="0.3">
      <c r="A13" t="s">
        <v>156</v>
      </c>
      <c r="B13">
        <v>0.68288403749465942</v>
      </c>
      <c r="C13">
        <v>0.71695792675018311</v>
      </c>
    </row>
    <row r="14" spans="1:3" x14ac:dyDescent="0.3">
      <c r="A14" t="s">
        <v>157</v>
      </c>
      <c r="B14">
        <v>0.23408244550228119</v>
      </c>
      <c r="C14">
        <v>0.14259766042232513</v>
      </c>
    </row>
    <row r="15" spans="1:3" x14ac:dyDescent="0.3">
      <c r="A15" t="s">
        <v>158</v>
      </c>
      <c r="B15">
        <v>8.3033531904220581E-2</v>
      </c>
      <c r="C15">
        <v>0.14044442772865295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F6"/>
  <sheetViews>
    <sheetView workbookViewId="0"/>
  </sheetViews>
  <sheetFormatPr baseColWidth="10" defaultColWidth="8.77734375" defaultRowHeight="14.4" x14ac:dyDescent="0.3"/>
  <sheetData>
    <row r="1" spans="1:6" x14ac:dyDescent="0.3">
      <c r="A1" t="s">
        <v>474</v>
      </c>
      <c r="B1" t="s">
        <v>476</v>
      </c>
      <c r="C1" t="s">
        <v>477</v>
      </c>
      <c r="D1" t="s">
        <v>478</v>
      </c>
      <c r="E1" t="s">
        <v>479</v>
      </c>
      <c r="F1" t="s">
        <v>480</v>
      </c>
    </row>
    <row r="2" spans="1:6" x14ac:dyDescent="0.3">
      <c r="A2" t="s">
        <v>487</v>
      </c>
      <c r="B2">
        <v>0.72108840942382813</v>
      </c>
      <c r="C2">
        <v>0.63333332538604736</v>
      </c>
      <c r="D2">
        <v>0.53585654497146606</v>
      </c>
      <c r="E2">
        <v>0.40757238864898682</v>
      </c>
      <c r="F2">
        <v>0.43192487955093384</v>
      </c>
    </row>
    <row r="3" spans="1:6" x14ac:dyDescent="0.3">
      <c r="A3" t="s">
        <v>475</v>
      </c>
      <c r="B3">
        <v>0.75784754753112793</v>
      </c>
      <c r="C3">
        <v>0.69921875</v>
      </c>
      <c r="D3">
        <v>0.60894942283630371</v>
      </c>
      <c r="E3">
        <v>0.48571428656578064</v>
      </c>
      <c r="F3">
        <v>0.45495495200157166</v>
      </c>
    </row>
    <row r="4" spans="1:6" x14ac:dyDescent="0.3">
      <c r="A4" t="s">
        <v>481</v>
      </c>
      <c r="B4">
        <v>0.68778282403945923</v>
      </c>
      <c r="C4">
        <v>0.62671905755996704</v>
      </c>
      <c r="D4">
        <v>0.61553782224655151</v>
      </c>
      <c r="E4">
        <v>0.57494407892227173</v>
      </c>
      <c r="F4">
        <v>0.49771690368652344</v>
      </c>
    </row>
    <row r="5" spans="1:6" x14ac:dyDescent="0.3">
      <c r="A5" t="s">
        <v>482</v>
      </c>
      <c r="B5">
        <v>0.80542987585067749</v>
      </c>
      <c r="C5">
        <v>0.7862744927406311</v>
      </c>
      <c r="D5">
        <v>0.7480158805847168</v>
      </c>
      <c r="E5">
        <v>0.71205359697341919</v>
      </c>
      <c r="F5">
        <v>0.67873305082321167</v>
      </c>
    </row>
    <row r="6" spans="1:6" x14ac:dyDescent="0.3">
      <c r="A6" t="s">
        <v>483</v>
      </c>
      <c r="B6">
        <v>0.40929204225540161</v>
      </c>
      <c r="C6">
        <v>0.37937742471694946</v>
      </c>
      <c r="D6">
        <v>0.33592233061790466</v>
      </c>
      <c r="E6">
        <v>0.34868422150611877</v>
      </c>
      <c r="F6">
        <v>0.31390133500099182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9" tint="0.79995117038483843"/>
  </sheetPr>
  <dimension ref="A1:D8"/>
  <sheetViews>
    <sheetView workbookViewId="0">
      <selection sqref="A1:B1"/>
    </sheetView>
  </sheetViews>
  <sheetFormatPr baseColWidth="10" defaultColWidth="8.5546875" defaultRowHeight="13.8" x14ac:dyDescent="0.25"/>
  <cols>
    <col min="1" max="1" width="10.5546875" style="12" customWidth="1"/>
    <col min="2" max="2" width="48" style="11" customWidth="1"/>
    <col min="3" max="4" width="18" style="12" customWidth="1"/>
    <col min="5" max="16384" width="8.5546875" style="9"/>
  </cols>
  <sheetData>
    <row r="1" spans="1:4" s="1" customFormat="1" ht="19.5" customHeight="1" thickBot="1" x14ac:dyDescent="0.4">
      <c r="A1" s="95" t="s">
        <v>246</v>
      </c>
      <c r="B1" s="96"/>
      <c r="C1" s="96"/>
      <c r="D1" s="97"/>
    </row>
    <row r="2" spans="1:4" s="5" customFormat="1" ht="14.55" thickBot="1" x14ac:dyDescent="0.4">
      <c r="A2" s="2" t="s">
        <v>1</v>
      </c>
      <c r="B2" s="3" t="s">
        <v>2</v>
      </c>
      <c r="C2" s="3" t="s">
        <v>3</v>
      </c>
      <c r="D2" s="4" t="s">
        <v>4</v>
      </c>
    </row>
    <row r="3" spans="1:4" ht="13.95" x14ac:dyDescent="0.3">
      <c r="A3" s="6">
        <v>1998</v>
      </c>
      <c r="B3" s="7" t="s">
        <v>138</v>
      </c>
      <c r="C3" s="8" t="s">
        <v>102</v>
      </c>
      <c r="D3" s="20">
        <v>1000</v>
      </c>
    </row>
    <row r="4" spans="1:4" ht="13.95" x14ac:dyDescent="0.3">
      <c r="A4" s="10">
        <v>2000</v>
      </c>
      <c r="B4" s="11" t="s">
        <v>138</v>
      </c>
      <c r="C4" s="12" t="s">
        <v>102</v>
      </c>
      <c r="D4" s="21">
        <v>674</v>
      </c>
    </row>
    <row r="5" spans="1:4" ht="13.95" x14ac:dyDescent="0.3">
      <c r="A5" s="10">
        <v>2004</v>
      </c>
      <c r="B5" s="11" t="s">
        <v>138</v>
      </c>
      <c r="C5" s="12" t="s">
        <v>102</v>
      </c>
      <c r="D5" s="21">
        <v>582</v>
      </c>
    </row>
    <row r="6" spans="1:4" ht="13.95" x14ac:dyDescent="0.3">
      <c r="A6" s="10">
        <v>2012</v>
      </c>
      <c r="B6" s="11" t="s">
        <v>138</v>
      </c>
      <c r="C6" s="12" t="s">
        <v>102</v>
      </c>
      <c r="D6" s="21">
        <v>1044</v>
      </c>
    </row>
    <row r="7" spans="1:4" ht="14.55" thickBot="1" x14ac:dyDescent="0.35">
      <c r="A7" s="10">
        <v>2016</v>
      </c>
      <c r="B7" s="11" t="s">
        <v>138</v>
      </c>
      <c r="C7" s="12" t="s">
        <v>102</v>
      </c>
      <c r="D7" s="21">
        <v>1020</v>
      </c>
    </row>
    <row r="8" spans="1:4" ht="58.5" customHeight="1" thickBot="1" x14ac:dyDescent="0.35">
      <c r="A8" s="98" t="s">
        <v>196</v>
      </c>
      <c r="B8" s="99"/>
      <c r="C8" s="99"/>
      <c r="D8" s="100"/>
    </row>
  </sheetData>
  <mergeCells count="2">
    <mergeCell ref="A1:D1"/>
    <mergeCell ref="A8:D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9" tint="0.79995117038483843"/>
  </sheetPr>
  <dimension ref="A1:F21"/>
  <sheetViews>
    <sheetView workbookViewId="0">
      <selection sqref="A1:B1"/>
    </sheetView>
  </sheetViews>
  <sheetFormatPr baseColWidth="10" defaultColWidth="10.77734375" defaultRowHeight="13.8" x14ac:dyDescent="0.25"/>
  <cols>
    <col min="1" max="1" width="34.77734375" style="13" customWidth="1"/>
    <col min="2" max="6" width="7.77734375" style="14" customWidth="1"/>
    <col min="7" max="16384" width="10.77734375" style="13"/>
  </cols>
  <sheetData>
    <row r="1" spans="1:6" s="9" customFormat="1" ht="20.55" customHeight="1" thickBot="1" x14ac:dyDescent="0.35">
      <c r="A1" s="95" t="s">
        <v>245</v>
      </c>
      <c r="B1" s="96"/>
      <c r="C1" s="96"/>
      <c r="D1" s="96"/>
      <c r="E1" s="96"/>
      <c r="F1" s="97"/>
    </row>
    <row r="2" spans="1:6" ht="14.55" thickBot="1" x14ac:dyDescent="0.35">
      <c r="A2" s="16"/>
      <c r="B2" s="15" t="str">
        <f>IF(r_des!B1="","",r_des!B1)</f>
        <v>1998</v>
      </c>
      <c r="C2" s="15" t="str">
        <f>IF(r_des!C1="","",r_des!C1)</f>
        <v>2000</v>
      </c>
      <c r="D2" s="15" t="str">
        <f>IF(r_des!D1="","",r_des!D1)</f>
        <v>2004</v>
      </c>
      <c r="E2" s="15" t="str">
        <f>IF(r_des!E1="","",r_des!E1)</f>
        <v>2012</v>
      </c>
      <c r="F2" s="17" t="str">
        <f>IF(r_des!F1="","",r_des!F1)</f>
        <v>2016</v>
      </c>
    </row>
    <row r="3" spans="1:6" ht="13.95" x14ac:dyDescent="0.3">
      <c r="A3" s="33" t="str">
        <f>IF(r_des!A2="","",r_des!A2)</f>
        <v>Education: Primary</v>
      </c>
      <c r="B3" s="18">
        <f>IF(r_des!B2="","",r_des!B2)</f>
        <v>0.36347147822380066</v>
      </c>
      <c r="C3" s="18">
        <f>IF(r_des!C2="","",r_des!C2)</f>
        <v>0.31504422426223755</v>
      </c>
      <c r="D3" s="18">
        <f>IF(r_des!D2="","",r_des!D2)</f>
        <v>0.31300532817840576</v>
      </c>
      <c r="E3" s="18">
        <f>IF(r_des!E2="","",r_des!E2)</f>
        <v>0.32274231314659119</v>
      </c>
      <c r="F3" s="19">
        <f>IF(r_des!F2="","",r_des!F2)</f>
        <v>0.23734289407730103</v>
      </c>
    </row>
    <row r="4" spans="1:6" ht="13.95" x14ac:dyDescent="0.3">
      <c r="A4" s="34" t="str">
        <f>IF(r_des!A3="","",r_des!A3)</f>
        <v>Education: Secondary</v>
      </c>
      <c r="B4" s="18">
        <f>IF(r_des!B3="","",r_des!B3)</f>
        <v>0.50977569818496704</v>
      </c>
      <c r="C4" s="18">
        <f>IF(r_des!C3="","",r_des!C3)</f>
        <v>0.58925879001617432</v>
      </c>
      <c r="D4" s="18">
        <f>IF(r_des!D3="","",r_des!D3)</f>
        <v>0.57139581441879272</v>
      </c>
      <c r="E4" s="18">
        <f>IF(r_des!E3="","",r_des!E3)</f>
        <v>0.4419223964214325</v>
      </c>
      <c r="F4" s="19">
        <f>IF(r_des!F3="","",r_des!F3)</f>
        <v>0.43971690535545349</v>
      </c>
    </row>
    <row r="5" spans="1:6" ht="13.95" x14ac:dyDescent="0.3">
      <c r="A5" s="34" t="str">
        <f>IF(r_des!A4="","",r_des!A4)</f>
        <v>Education: Tertiary</v>
      </c>
      <c r="B5" s="18">
        <f>IF(r_des!B4="","",r_des!B4)</f>
        <v>0.12675283849239349</v>
      </c>
      <c r="C5" s="18">
        <f>IF(r_des!C4="","",r_des!C4)</f>
        <v>9.5696963369846344E-2</v>
      </c>
      <c r="D5" s="18">
        <f>IF(r_des!D4="","",r_des!D4)</f>
        <v>0.11559882760047913</v>
      </c>
      <c r="E5" s="18">
        <f>IF(r_des!E4="","",r_des!E4)</f>
        <v>0.23533530533313751</v>
      </c>
      <c r="F5" s="19">
        <f>IF(r_des!F4="","",r_des!F4)</f>
        <v>0.3229401707649231</v>
      </c>
    </row>
    <row r="6" spans="1:6" ht="13.95" x14ac:dyDescent="0.3">
      <c r="A6" s="34" t="str">
        <f>IF(r_des!A5="","",r_des!A5)</f>
        <v>Age: 20-40</v>
      </c>
      <c r="B6" s="18">
        <f>IF(r_des!B5="","",r_des!B5)</f>
        <v>0.40528580546379089</v>
      </c>
      <c r="C6" s="18">
        <f>IF(r_des!C5="","",r_des!C5)</f>
        <v>0.42696103453636169</v>
      </c>
      <c r="D6" s="18">
        <f>IF(r_des!D5="","",r_des!D5)</f>
        <v>0.26052564382553101</v>
      </c>
      <c r="E6" s="18">
        <f>IF(r_des!E5="","",r_des!E5)</f>
        <v>0.33227252960205078</v>
      </c>
      <c r="F6" s="19">
        <f>IF(r_des!F5="","",r_des!F5)</f>
        <v>0.25829631090164185</v>
      </c>
    </row>
    <row r="7" spans="1:6" ht="13.95" x14ac:dyDescent="0.3">
      <c r="A7" s="34" t="str">
        <f>IF(r_des!A6="","",r_des!A6)</f>
        <v>Age: 40-60</v>
      </c>
      <c r="B7" s="18">
        <f>IF(r_des!B6="","",r_des!B6)</f>
        <v>0.41772669553756714</v>
      </c>
      <c r="C7" s="18">
        <f>IF(r_des!C6="","",r_des!C6)</f>
        <v>0.43641319870948792</v>
      </c>
      <c r="D7" s="18">
        <f>IF(r_des!D6="","",r_des!D6)</f>
        <v>0.54089117050170898</v>
      </c>
      <c r="E7" s="18">
        <f>IF(r_des!E6="","",r_des!E6)</f>
        <v>0.46801915764808655</v>
      </c>
      <c r="F7" s="19">
        <f>IF(r_des!F6="","",r_des!F6)</f>
        <v>0.49876019358634949</v>
      </c>
    </row>
    <row r="8" spans="1:6" ht="13.95" x14ac:dyDescent="0.3">
      <c r="A8" s="34" t="str">
        <f>IF(r_des!A7="","",r_des!A7)</f>
        <v>Age: 60+</v>
      </c>
      <c r="B8" s="18">
        <f>IF(r_des!B7="","",r_des!B7)</f>
        <v>0.17698748409748077</v>
      </c>
      <c r="C8" s="18">
        <f>IF(r_des!C7="","",r_des!C7)</f>
        <v>0.1366257518529892</v>
      </c>
      <c r="D8" s="18">
        <f>IF(r_des!D7="","",r_des!D7)</f>
        <v>0.1985832154750824</v>
      </c>
      <c r="E8" s="18">
        <f>IF(r_des!E7="","",r_des!E7)</f>
        <v>0.19970831274986267</v>
      </c>
      <c r="F8" s="19">
        <f>IF(r_des!F7="","",r_des!F7)</f>
        <v>0.24294348061084747</v>
      </c>
    </row>
    <row r="9" spans="1:6" ht="13.95" x14ac:dyDescent="0.3">
      <c r="A9" s="34" t="s">
        <v>520</v>
      </c>
      <c r="B9" s="18">
        <f>IF(r_des!B8="","",r_des!B8)</f>
        <v>0.50067716836929321</v>
      </c>
      <c r="C9" s="18">
        <f>IF(r_des!C8="","",r_des!C8)</f>
        <v>0.46782773733139038</v>
      </c>
      <c r="D9" s="18">
        <f>IF(r_des!D8="","",r_des!D8)</f>
        <v>0.56622517108917236</v>
      </c>
      <c r="E9" s="18">
        <f>IF(r_des!E8="","",r_des!E8)</f>
        <v>0.44985884428024292</v>
      </c>
      <c r="F9" s="19">
        <f>IF(r_des!F8="","",r_des!F8)</f>
        <v>0.49411189556121826</v>
      </c>
    </row>
    <row r="10" spans="1:6" ht="13.95" x14ac:dyDescent="0.3">
      <c r="A10" s="34" t="str">
        <f>IF(r_des!A9="","",r_des!A9)</f>
        <v>Employment status: Employed</v>
      </c>
      <c r="B10" s="18">
        <f>IF(r_des!B9="","",r_des!B9)</f>
        <v>0.61964493989944458</v>
      </c>
      <c r="C10" s="18">
        <f>IF(r_des!C9="","",r_des!C9)</f>
        <v>0.59893643856048584</v>
      </c>
      <c r="D10" s="18">
        <f>IF(r_des!D9="","",r_des!D9)</f>
        <v>0.58291661739349365</v>
      </c>
      <c r="E10" s="18">
        <f>IF(r_des!E9="","",r_des!E9)</f>
        <v>0.50884699821472168</v>
      </c>
      <c r="F10" s="19">
        <f>IF(r_des!F9="","",r_des!F9)</f>
        <v>0.5208127498626709</v>
      </c>
    </row>
    <row r="11" spans="1:6" ht="13.95" x14ac:dyDescent="0.3">
      <c r="A11" s="34" t="str">
        <f>IF(r_des!A10="","",r_des!A10)</f>
        <v>Employment status: Unemployed</v>
      </c>
      <c r="B11" s="18">
        <f>IF(r_des!B10="","",r_des!B10)</f>
        <v>4.1683502495288849E-2</v>
      </c>
      <c r="C11" s="18">
        <f>IF(r_des!C10="","",r_des!C10)</f>
        <v>4.0846969932317734E-2</v>
      </c>
      <c r="D11" s="18">
        <f>IF(r_des!D10="","",r_des!D10)</f>
        <v>7.0061586797237396E-2</v>
      </c>
      <c r="E11" s="18">
        <f>IF(r_des!E10="","",r_des!E10)</f>
        <v>3.0950764194130898E-2</v>
      </c>
      <c r="F11" s="19">
        <f>IF(r_des!F10="","",r_des!F10)</f>
        <v>1.9701547920703888E-2</v>
      </c>
    </row>
    <row r="12" spans="1:6" ht="13.95" x14ac:dyDescent="0.3">
      <c r="A12" s="34" t="str">
        <f>IF(r_des!A11="","",r_des!A11)</f>
        <v>Employment status: Inactive</v>
      </c>
      <c r="B12" s="18">
        <f>IF(r_des!B11="","",r_des!B11)</f>
        <v>0.33867153525352478</v>
      </c>
      <c r="C12" s="18">
        <f>IF(r_des!C11="","",r_des!C11)</f>
        <v>0.36021661758422852</v>
      </c>
      <c r="D12" s="18">
        <f>IF(r_des!D11="","",r_des!D11)</f>
        <v>0.34702181816101074</v>
      </c>
      <c r="E12" s="18">
        <f>IF(r_des!E11="","",r_des!E11)</f>
        <v>0.46020224690437317</v>
      </c>
      <c r="F12" s="19">
        <f>IF(r_des!F11="","",r_des!F11)</f>
        <v>0.45948570966720581</v>
      </c>
    </row>
    <row r="13" spans="1:6" ht="13.95" x14ac:dyDescent="0.3">
      <c r="A13" s="34" t="s">
        <v>521</v>
      </c>
      <c r="B13" s="18">
        <f>IF(r_des!B12="","",r_des!B12)</f>
        <v>0.7250024676322937</v>
      </c>
      <c r="C13" s="18">
        <f>IF(r_des!C12="","",r_des!C12)</f>
        <v>0.68766093254089355</v>
      </c>
      <c r="D13" s="18">
        <f>IF(r_des!D12="","",r_des!D12)</f>
        <v>0.72831070423126221</v>
      </c>
      <c r="E13" s="18">
        <f>IF(r_des!E12="","",r_des!E12)</f>
        <v>0.70529615879058838</v>
      </c>
      <c r="F13" s="19">
        <f>IF(r_des!F12="","",r_des!F12)</f>
        <v>0.6811484694480896</v>
      </c>
    </row>
    <row r="14" spans="1:6" ht="13.95" x14ac:dyDescent="0.3">
      <c r="A14" s="34" t="str">
        <f>IF(r_des!A13="","",r_des!A13)</f>
        <v>Religion: No religion</v>
      </c>
      <c r="B14" s="18">
        <f>IF(r_des!B13="","",r_des!B13)</f>
        <v>0.77130687236785889</v>
      </c>
      <c r="C14" s="18">
        <f>IF(r_des!C13="","",r_des!C13)</f>
        <v>0.76100552082061768</v>
      </c>
      <c r="D14" s="18">
        <f>IF(r_des!D13="","",r_des!D13)</f>
        <v>0.71623677015304565</v>
      </c>
      <c r="E14" s="18">
        <f>IF(r_des!E13="","",r_des!E13)</f>
        <v>0.68735182285308838</v>
      </c>
      <c r="F14" s="19">
        <f>IF(r_des!F13="","",r_des!F13)</f>
        <v>0.69613587856292725</v>
      </c>
    </row>
    <row r="15" spans="1:6" ht="13.95" x14ac:dyDescent="0.3">
      <c r="A15" s="34" t="str">
        <f>IF(r_des!A14="","",r_des!A14)</f>
        <v>Religion: Christian</v>
      </c>
      <c r="B15" s="18">
        <f>IF(r_des!B14="","",r_des!B14)</f>
        <v>0.12787456810474396</v>
      </c>
      <c r="C15" s="18">
        <f>IF(r_des!C14="","",r_des!C14)</f>
        <v>0.13380880653858185</v>
      </c>
      <c r="D15" s="18">
        <f>IF(r_des!D14="","",r_des!D14)</f>
        <v>0.13258422911167145</v>
      </c>
      <c r="E15" s="18">
        <f>IF(r_des!E14="","",r_des!E14)</f>
        <v>0.20098254084587097</v>
      </c>
      <c r="F15" s="19">
        <f>IF(r_des!F14="","",r_des!F14)</f>
        <v>0.2030080258846283</v>
      </c>
    </row>
    <row r="16" spans="1:6" ht="13.95" x14ac:dyDescent="0.3">
      <c r="A16" s="34" t="str">
        <f>IF(r_des!A15="","",r_des!A15)</f>
        <v>Religion: Buddhist / Taoist / Other</v>
      </c>
      <c r="B16" s="18">
        <f>IF(r_des!B15="","",r_des!B15)</f>
        <v>0.10081857442855835</v>
      </c>
      <c r="C16" s="18">
        <f>IF(r_des!C15="","",r_des!C15)</f>
        <v>0.10518569499254227</v>
      </c>
      <c r="D16" s="18">
        <f>IF(r_des!D15="","",r_des!D15)</f>
        <v>0.1511790007352829</v>
      </c>
      <c r="E16" s="18">
        <f>IF(r_des!E15="","",r_des!E15)</f>
        <v>0.11166564375162125</v>
      </c>
      <c r="F16" s="19">
        <f>IF(r_des!F15="","",r_des!F15)</f>
        <v>0.10085608065128326</v>
      </c>
    </row>
    <row r="17" spans="1:6" ht="13.95" x14ac:dyDescent="0.3">
      <c r="A17" s="34" t="s">
        <v>522</v>
      </c>
      <c r="B17" s="18">
        <f>IF(r_des!B16="","",r_des!B16)</f>
        <v>0.10707337409257889</v>
      </c>
      <c r="C17" s="18">
        <f>IF(r_des!C16="","",r_des!C16)</f>
        <v>8.1133760511875153E-2</v>
      </c>
      <c r="D17" s="18">
        <f>IF(r_des!D16="","",r_des!D16)</f>
        <v>8.750876784324646E-2</v>
      </c>
      <c r="E17" s="18">
        <f>IF(r_des!E16="","",r_des!E16)</f>
        <v>6.1531119048595428E-2</v>
      </c>
      <c r="F17" s="19">
        <f>IF(r_des!F16="","",r_des!F16)</f>
        <v>6.7960895597934723E-2</v>
      </c>
    </row>
    <row r="18" spans="1:6" ht="13.95" x14ac:dyDescent="0.3">
      <c r="A18" s="34" t="str">
        <f>IF(r_des!A17="","",r_des!A17)</f>
        <v>Place of birth: China</v>
      </c>
      <c r="B18" s="18" t="str">
        <f>IF(r_des!B17="","",r_des!B17)</f>
        <v/>
      </c>
      <c r="C18" s="18" t="str">
        <f>IF(r_des!C17="","",r_des!C17)</f>
        <v/>
      </c>
      <c r="D18" s="18" t="str">
        <f>IF(r_des!D17="","",r_des!D17)</f>
        <v/>
      </c>
      <c r="E18" s="18">
        <f>IF(r_des!E17="","",r_des!E17)</f>
        <v>0.24964532256126404</v>
      </c>
      <c r="F18" s="19">
        <f>IF(r_des!F17="","",r_des!F17)</f>
        <v>0.27794185280799866</v>
      </c>
    </row>
    <row r="19" spans="1:6" ht="13.95" x14ac:dyDescent="0.3">
      <c r="A19" s="34" t="str">
        <f>IF(r_des!A18="","",r_des!A18)</f>
        <v>Place of birth: Hong Kong</v>
      </c>
      <c r="B19" s="18" t="str">
        <f>IF(r_des!B18="","",r_des!B18)</f>
        <v/>
      </c>
      <c r="C19" s="18" t="str">
        <f>IF(r_des!C18="","",r_des!C18)</f>
        <v/>
      </c>
      <c r="D19" s="18" t="str">
        <f>IF(r_des!D18="","",r_des!D18)</f>
        <v/>
      </c>
      <c r="E19" s="18">
        <f>IF(r_des!E18="","",r_des!E18)</f>
        <v>0.71708542108535767</v>
      </c>
      <c r="F19" s="19">
        <f>IF(r_des!F18="","",r_des!F18)</f>
        <v>0.70635908842086792</v>
      </c>
    </row>
    <row r="20" spans="1:6" ht="14.55" thickBot="1" x14ac:dyDescent="0.35">
      <c r="A20" s="34" t="str">
        <f>IF(r_des!A19="","",r_des!A19)</f>
        <v>Place of birth: Other</v>
      </c>
      <c r="B20" s="18" t="str">
        <f>IF(r_des!B19="","",r_des!B19)</f>
        <v/>
      </c>
      <c r="C20" s="18" t="str">
        <f>IF(r_des!C19="","",r_des!C19)</f>
        <v/>
      </c>
      <c r="D20" s="18" t="str">
        <f>IF(r_des!D19="","",r_des!D19)</f>
        <v/>
      </c>
      <c r="E20" s="18">
        <f>IF(r_des!E19="","",r_des!E19)</f>
        <v>3.3269256353378296E-2</v>
      </c>
      <c r="F20" s="19">
        <f>IF(r_des!F19="","",r_des!F19)</f>
        <v>1.5699034556746483E-2</v>
      </c>
    </row>
    <row r="21" spans="1:6" ht="36" customHeight="1" thickBot="1" x14ac:dyDescent="0.35">
      <c r="A21" s="98" t="s">
        <v>197</v>
      </c>
      <c r="B21" s="101"/>
      <c r="C21" s="101"/>
      <c r="D21" s="101"/>
      <c r="E21" s="101"/>
      <c r="F21" s="102"/>
    </row>
  </sheetData>
  <mergeCells count="2">
    <mergeCell ref="A1:F1"/>
    <mergeCell ref="A21:F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9" tint="0.79995117038483843"/>
  </sheetPr>
  <dimension ref="A1:G50"/>
  <sheetViews>
    <sheetView zoomScale="85" zoomScaleNormal="85" workbookViewId="0">
      <selection sqref="A1:B1"/>
    </sheetView>
  </sheetViews>
  <sheetFormatPr baseColWidth="10" defaultColWidth="11.44140625" defaultRowHeight="15" x14ac:dyDescent="0.25"/>
  <cols>
    <col min="1" max="1" width="36.44140625" style="49" customWidth="1"/>
    <col min="2" max="2" width="15.5546875" style="57" customWidth="1"/>
    <col min="3" max="7" width="15.5546875" style="59" customWidth="1"/>
    <col min="8" max="16384" width="11.44140625" style="49"/>
  </cols>
  <sheetData>
    <row r="1" spans="1:7" ht="37.049999999999997" customHeight="1" thickBot="1" x14ac:dyDescent="0.3">
      <c r="A1" s="108" t="s">
        <v>450</v>
      </c>
      <c r="B1" s="109"/>
      <c r="C1" s="109"/>
      <c r="D1" s="109"/>
      <c r="E1" s="109"/>
      <c r="F1" s="109"/>
      <c r="G1" s="110"/>
    </row>
    <row r="2" spans="1:7" x14ac:dyDescent="0.25">
      <c r="A2" s="50" t="s">
        <v>255</v>
      </c>
      <c r="B2" s="51" t="str">
        <f>IF(r_reg!B2="","",r_reg!B2)</f>
        <v>(1)</v>
      </c>
      <c r="C2" s="51" t="str">
        <f>IF(r_reg!C2="","",r_reg!C2)</f>
        <v>(2)</v>
      </c>
      <c r="D2" s="51" t="str">
        <f>IF(r_reg!D2="","",r_reg!D2)</f>
        <v>(3)</v>
      </c>
      <c r="E2" s="51" t="str">
        <f>IF(r_reg!E2="","",r_reg!E2)</f>
        <v>(4)</v>
      </c>
      <c r="F2" s="51" t="str">
        <f>IF(r_reg!F2="","",r_reg!F2)</f>
        <v>(5)</v>
      </c>
      <c r="G2" s="52" t="str">
        <f>IF(r_reg!G2="","",r_reg!G2)</f>
        <v>(6)</v>
      </c>
    </row>
    <row r="3" spans="1:7" ht="15.6" thickBot="1" x14ac:dyDescent="0.3">
      <c r="A3" s="53"/>
      <c r="B3" s="54" t="str">
        <f>IF(r_reg!B3="","",r_reg!B3)</f>
        <v>1998</v>
      </c>
      <c r="C3" s="54" t="str">
        <f>IF(r_reg!C3="","",r_reg!C3)</f>
        <v>2000</v>
      </c>
      <c r="D3" s="54" t="str">
        <f>IF(r_reg!D3="","",r_reg!D3)</f>
        <v>2004</v>
      </c>
      <c r="E3" s="54" t="str">
        <f>IF(r_reg!E3="","",r_reg!E3)</f>
        <v>2012</v>
      </c>
      <c r="F3" s="54" t="str">
        <f>IF(r_reg!F3="","",r_reg!F3)</f>
        <v>2016</v>
      </c>
      <c r="G3" s="55" t="str">
        <f>IF(r_reg!G3="","",r_reg!G3)</f>
        <v>1998-2016</v>
      </c>
    </row>
    <row r="4" spans="1:7" x14ac:dyDescent="0.25">
      <c r="A4" s="56" t="str">
        <f>IF(r_reg!A4="","",r_reg!A4)</f>
        <v>Age: 18-29</v>
      </c>
      <c r="B4" s="57" t="str">
        <f>IF(r_reg!B4="","",r_reg!B4)</f>
        <v>(baseline)</v>
      </c>
      <c r="C4" s="57" t="str">
        <f>IF(r_reg!C4="","",r_reg!C4)</f>
        <v>(baseline)</v>
      </c>
      <c r="D4" s="57" t="str">
        <f>IF(r_reg!D4="","",r_reg!D4)</f>
        <v>(baseline)</v>
      </c>
      <c r="E4" s="57" t="str">
        <f>IF(r_reg!E4="","",r_reg!E4)</f>
        <v>(baseline)</v>
      </c>
      <c r="F4" s="57" t="str">
        <f>IF(r_reg!F4="","",r_reg!F4)</f>
        <v>(baseline)</v>
      </c>
      <c r="G4" s="58" t="str">
        <f>IF(r_reg!G4="","",r_reg!G4)</f>
        <v>(baseline)</v>
      </c>
    </row>
    <row r="5" spans="1:7" x14ac:dyDescent="0.25">
      <c r="A5" s="56" t="str">
        <f>IF(r_reg!A5="","",r_reg!A5)</f>
        <v/>
      </c>
      <c r="B5" s="57" t="str">
        <f>IF(r_reg!B5="","",r_reg!B5)</f>
        <v>(.)</v>
      </c>
      <c r="C5" s="57" t="str">
        <f>IF(r_reg!C5="","",r_reg!C5)</f>
        <v>(.)</v>
      </c>
      <c r="D5" s="57" t="str">
        <f>IF(r_reg!D5="","",r_reg!D5)</f>
        <v>(.)</v>
      </c>
      <c r="E5" s="57" t="str">
        <f>IF(r_reg!E5="","",r_reg!E5)</f>
        <v>(.)</v>
      </c>
      <c r="F5" s="57" t="str">
        <f>IF(r_reg!F5="","",r_reg!F5)</f>
        <v>(.)</v>
      </c>
      <c r="G5" s="58" t="str">
        <f>IF(r_reg!G5="","",r_reg!G5)</f>
        <v>(.)</v>
      </c>
    </row>
    <row r="6" spans="1:7" x14ac:dyDescent="0.25">
      <c r="A6" s="56" t="str">
        <f>IF(r_reg!A6="","",r_reg!A6)</f>
        <v>Age: 30-39</v>
      </c>
      <c r="B6" s="57" t="str">
        <f>IF(r_reg!B6="","",r_reg!B6)</f>
        <v>0.090*</v>
      </c>
      <c r="C6" s="57" t="str">
        <f>IF(r_reg!C6="","",r_reg!C6)</f>
        <v>0.066</v>
      </c>
      <c r="D6" s="57" t="str">
        <f>IF(r_reg!D6="","",r_reg!D6)</f>
        <v>-0.012</v>
      </c>
      <c r="E6" s="57" t="str">
        <f>IF(r_reg!E6="","",r_reg!E6)</f>
        <v>-0.041</v>
      </c>
      <c r="F6" s="57" t="str">
        <f>IF(r_reg!F6="","",r_reg!F6)</f>
        <v>0.007</v>
      </c>
      <c r="G6" s="58" t="str">
        <f>IF(r_reg!G6="","",r_reg!G6)</f>
        <v>0.055*</v>
      </c>
    </row>
    <row r="7" spans="1:7" x14ac:dyDescent="0.25">
      <c r="A7" s="56" t="str">
        <f>IF(r_reg!A7="","",r_reg!A7)</f>
        <v/>
      </c>
      <c r="B7" s="57" t="str">
        <f>IF(r_reg!B7="","",r_reg!B7)</f>
        <v>(0.051)</v>
      </c>
      <c r="C7" s="57" t="str">
        <f>IF(r_reg!C7="","",r_reg!C7)</f>
        <v>(0.076)</v>
      </c>
      <c r="D7" s="57" t="str">
        <f>IF(r_reg!D7="","",r_reg!D7)</f>
        <v>(0.078)</v>
      </c>
      <c r="E7" s="57" t="str">
        <f>IF(r_reg!E7="","",r_reg!E7)</f>
        <v>(0.058)</v>
      </c>
      <c r="F7" s="57" t="str">
        <f>IF(r_reg!F7="","",r_reg!F7)</f>
        <v>(0.071)</v>
      </c>
      <c r="G7" s="58" t="str">
        <f>IF(r_reg!G7="","",r_reg!G7)</f>
        <v>(0.029)</v>
      </c>
    </row>
    <row r="8" spans="1:7" x14ac:dyDescent="0.25">
      <c r="A8" s="56" t="str">
        <f>IF(r_reg!A8="","",r_reg!A8)</f>
        <v>Age: 40-49</v>
      </c>
      <c r="B8" s="57" t="str">
        <f>IF(r_reg!B8="","",r_reg!B8)</f>
        <v>0.048</v>
      </c>
      <c r="C8" s="57" t="str">
        <f>IF(r_reg!C8="","",r_reg!C8)</f>
        <v>0.027</v>
      </c>
      <c r="D8" s="57" t="str">
        <f>IF(r_reg!D8="","",r_reg!D8)</f>
        <v>0.057</v>
      </c>
      <c r="E8" s="57" t="str">
        <f>IF(r_reg!E8="","",r_reg!E8)</f>
        <v>-0.097</v>
      </c>
      <c r="F8" s="57" t="str">
        <f>IF(r_reg!F8="","",r_reg!F8)</f>
        <v>-0.050</v>
      </c>
      <c r="G8" s="58" t="str">
        <f>IF(r_reg!G8="","",r_reg!G8)</f>
        <v>0.014</v>
      </c>
    </row>
    <row r="9" spans="1:7" x14ac:dyDescent="0.25">
      <c r="A9" s="56" t="str">
        <f>IF(r_reg!A9="","",r_reg!A9)</f>
        <v/>
      </c>
      <c r="B9" s="57" t="str">
        <f>IF(r_reg!B9="","",r_reg!B9)</f>
        <v>(0.053)</v>
      </c>
      <c r="C9" s="57" t="str">
        <f>IF(r_reg!C9="","",r_reg!C9)</f>
        <v>(0.077)</v>
      </c>
      <c r="D9" s="57" t="str">
        <f>IF(r_reg!D9="","",r_reg!D9)</f>
        <v>(0.065)</v>
      </c>
      <c r="E9" s="57" t="str">
        <f>IF(r_reg!E9="","",r_reg!E9)</f>
        <v>(0.061)</v>
      </c>
      <c r="F9" s="57" t="str">
        <f>IF(r_reg!F9="","",r_reg!F9)</f>
        <v>(0.088)</v>
      </c>
      <c r="G9" s="58" t="str">
        <f>IF(r_reg!G9="","",r_reg!G9)</f>
        <v>(0.029)</v>
      </c>
    </row>
    <row r="10" spans="1:7" x14ac:dyDescent="0.25">
      <c r="A10" s="56" t="str">
        <f>IF(r_reg!A10="","",r_reg!A10)</f>
        <v>Age: 50-59</v>
      </c>
      <c r="B10" s="57" t="str">
        <f>IF(r_reg!B10="","",r_reg!B10)</f>
        <v>0.037</v>
      </c>
      <c r="C10" s="57" t="str">
        <f>IF(r_reg!C10="","",r_reg!C10)</f>
        <v>0.050</v>
      </c>
      <c r="D10" s="57" t="str">
        <f>IF(r_reg!D10="","",r_reg!D10)</f>
        <v>0.030</v>
      </c>
      <c r="E10" s="57" t="str">
        <f>IF(r_reg!E10="","",r_reg!E10)</f>
        <v>-0.185***</v>
      </c>
      <c r="F10" s="57" t="str">
        <f>IF(r_reg!F10="","",r_reg!F10)</f>
        <v>-0.085</v>
      </c>
      <c r="G10" s="58" t="str">
        <f>IF(r_reg!G10="","",r_reg!G10)</f>
        <v>-0.040</v>
      </c>
    </row>
    <row r="11" spans="1:7" x14ac:dyDescent="0.25">
      <c r="A11" s="56" t="str">
        <f>IF(r_reg!A11="","",r_reg!A11)</f>
        <v/>
      </c>
      <c r="B11" s="57" t="str">
        <f>IF(r_reg!B11="","",r_reg!B11)</f>
        <v>(0.060)</v>
      </c>
      <c r="C11" s="57" t="str">
        <f>IF(r_reg!C11="","",r_reg!C11)</f>
        <v>(0.086)</v>
      </c>
      <c r="D11" s="57" t="str">
        <f>IF(r_reg!D11="","",r_reg!D11)</f>
        <v>(0.069)</v>
      </c>
      <c r="E11" s="57" t="str">
        <f>IF(r_reg!E11="","",r_reg!E11)</f>
        <v>(0.061)</v>
      </c>
      <c r="F11" s="57" t="str">
        <f>IF(r_reg!F11="","",r_reg!F11)</f>
        <v>(0.087)</v>
      </c>
      <c r="G11" s="58" t="str">
        <f>IF(r_reg!G11="","",r_reg!G11)</f>
        <v>(0.031)</v>
      </c>
    </row>
    <row r="12" spans="1:7" x14ac:dyDescent="0.25">
      <c r="A12" s="56" t="str">
        <f>IF(r_reg!A12="","",r_reg!A12)</f>
        <v>Age: 60-69</v>
      </c>
      <c r="B12" s="57" t="str">
        <f>IF(r_reg!B12="","",r_reg!B12)</f>
        <v>-0.167**</v>
      </c>
      <c r="C12" s="57" t="str">
        <f>IF(r_reg!C12="","",r_reg!C12)</f>
        <v>0.105</v>
      </c>
      <c r="D12" s="57" t="str">
        <f>IF(r_reg!D12="","",r_reg!D12)</f>
        <v>-0.172*</v>
      </c>
      <c r="E12" s="57" t="str">
        <f>IF(r_reg!E12="","",r_reg!E12)</f>
        <v>-0.033</v>
      </c>
      <c r="F12" s="57" t="str">
        <f>IF(r_reg!F12="","",r_reg!F12)</f>
        <v>-0.135</v>
      </c>
      <c r="G12" s="58" t="str">
        <f>IF(r_reg!G12="","",r_reg!G12)</f>
        <v>-0.126***</v>
      </c>
    </row>
    <row r="13" spans="1:7" x14ac:dyDescent="0.25">
      <c r="A13" s="56" t="str">
        <f>IF(r_reg!A13="","",r_reg!A13)</f>
        <v/>
      </c>
      <c r="B13" s="57" t="str">
        <f>IF(r_reg!B13="","",r_reg!B13)</f>
        <v>(0.070)</v>
      </c>
      <c r="C13" s="57" t="str">
        <f>IF(r_reg!C13="","",r_reg!C13)</f>
        <v>(0.108)</v>
      </c>
      <c r="D13" s="57" t="str">
        <f>IF(r_reg!D13="","",r_reg!D13)</f>
        <v>(0.094)</v>
      </c>
      <c r="E13" s="57" t="str">
        <f>IF(r_reg!E13="","",r_reg!E13)</f>
        <v>(0.063)</v>
      </c>
      <c r="F13" s="57" t="str">
        <f>IF(r_reg!F13="","",r_reg!F13)</f>
        <v>(0.088)</v>
      </c>
      <c r="G13" s="58" t="str">
        <f>IF(r_reg!G13="","",r_reg!G13)</f>
        <v>(0.036)</v>
      </c>
    </row>
    <row r="14" spans="1:7" x14ac:dyDescent="0.25">
      <c r="A14" s="56" t="str">
        <f>IF(r_reg!A14="","",r_reg!A14)</f>
        <v>Age: 70+</v>
      </c>
      <c r="B14" s="57" t="str">
        <f>IF(r_reg!B14="","",r_reg!B14)</f>
        <v>-0.242***</v>
      </c>
      <c r="C14" s="57" t="str">
        <f>IF(r_reg!C14="","",r_reg!C14)</f>
        <v>-0.056</v>
      </c>
      <c r="D14" s="57" t="str">
        <f>IF(r_reg!D14="","",r_reg!D14)</f>
        <v>-0.066</v>
      </c>
      <c r="E14" s="57" t="str">
        <f>IF(r_reg!E14="","",r_reg!E14)</f>
        <v>-0.242***</v>
      </c>
      <c r="F14" s="57" t="str">
        <f>IF(r_reg!F14="","",r_reg!F14)</f>
        <v>-0.148</v>
      </c>
      <c r="G14" s="58" t="str">
        <f>IF(r_reg!G14="","",r_reg!G14)</f>
        <v>-0.190***</v>
      </c>
    </row>
    <row r="15" spans="1:7" x14ac:dyDescent="0.25">
      <c r="A15" s="56" t="str">
        <f>IF(r_reg!A15="","",r_reg!A15)</f>
        <v/>
      </c>
      <c r="B15" s="57" t="str">
        <f>IF(r_reg!B15="","",r_reg!B15)</f>
        <v>(0.078)</v>
      </c>
      <c r="C15" s="57" t="str">
        <f>IF(r_reg!C15="","",r_reg!C15)</f>
        <v>(0.131)</v>
      </c>
      <c r="D15" s="57" t="str">
        <f>IF(r_reg!D15="","",r_reg!D15)</f>
        <v>(0.091)</v>
      </c>
      <c r="E15" s="57" t="str">
        <f>IF(r_reg!E15="","",r_reg!E15)</f>
        <v>(0.068)</v>
      </c>
      <c r="F15" s="57" t="str">
        <f>IF(r_reg!F15="","",r_reg!F15)</f>
        <v>(0.111)</v>
      </c>
      <c r="G15" s="58" t="str">
        <f>IF(r_reg!G15="","",r_reg!G15)</f>
        <v>(0.042)</v>
      </c>
    </row>
    <row r="16" spans="1:7" x14ac:dyDescent="0.25">
      <c r="A16" s="56" t="str">
        <f>IF(r_reg!A16="","",r_reg!A16)</f>
        <v>Education: Primary</v>
      </c>
      <c r="B16" s="57" t="str">
        <f>IF(r_reg!B16="","",r_reg!B16)</f>
        <v>(baseline)</v>
      </c>
      <c r="C16" s="57" t="str">
        <f>IF(r_reg!C16="","",r_reg!C16)</f>
        <v>(baseline)</v>
      </c>
      <c r="D16" s="57" t="str">
        <f>IF(r_reg!D16="","",r_reg!D16)</f>
        <v>(baseline)</v>
      </c>
      <c r="E16" s="57" t="str">
        <f>IF(r_reg!E16="","",r_reg!E16)</f>
        <v>(baseline)</v>
      </c>
      <c r="F16" s="57" t="str">
        <f>IF(r_reg!F16="","",r_reg!F16)</f>
        <v>(baseline)</v>
      </c>
      <c r="G16" s="58" t="str">
        <f>IF(r_reg!G16="","",r_reg!G16)</f>
        <v>(baseline)</v>
      </c>
    </row>
    <row r="17" spans="1:7" x14ac:dyDescent="0.25">
      <c r="A17" s="56" t="str">
        <f>IF(r_reg!A17="","",r_reg!A17)</f>
        <v/>
      </c>
      <c r="B17" s="57" t="str">
        <f>IF(r_reg!B17="","",r_reg!B17)</f>
        <v>(.)</v>
      </c>
      <c r="C17" s="57" t="str">
        <f>IF(r_reg!C17="","",r_reg!C17)</f>
        <v>(.)</v>
      </c>
      <c r="D17" s="57" t="str">
        <f>IF(r_reg!D17="","",r_reg!D17)</f>
        <v>(.)</v>
      </c>
      <c r="E17" s="57" t="str">
        <f>IF(r_reg!E17="","",r_reg!E17)</f>
        <v>(.)</v>
      </c>
      <c r="F17" s="57" t="str">
        <f>IF(r_reg!F17="","",r_reg!F17)</f>
        <v>(.)</v>
      </c>
      <c r="G17" s="58" t="str">
        <f>IF(r_reg!G17="","",r_reg!G17)</f>
        <v>(.)</v>
      </c>
    </row>
    <row r="18" spans="1:7" x14ac:dyDescent="0.25">
      <c r="A18" s="56" t="str">
        <f>IF(r_reg!A18="","",r_reg!A18)</f>
        <v>Education: Secondary</v>
      </c>
      <c r="B18" s="57" t="str">
        <f>IF(r_reg!B18="","",r_reg!B18)</f>
        <v>0.062*</v>
      </c>
      <c r="C18" s="57" t="str">
        <f>IF(r_reg!C18="","",r_reg!C18)</f>
        <v>0.048</v>
      </c>
      <c r="D18" s="57" t="str">
        <f>IF(r_reg!D18="","",r_reg!D18)</f>
        <v>-0.065</v>
      </c>
      <c r="E18" s="57" t="str">
        <f>IF(r_reg!E18="","",r_reg!E18)</f>
        <v>0.095**</v>
      </c>
      <c r="F18" s="57" t="str">
        <f>IF(r_reg!F18="","",r_reg!F18)</f>
        <v>-0.017</v>
      </c>
      <c r="G18" s="58" t="str">
        <f>IF(r_reg!G18="","",r_reg!G18)</f>
        <v>-0.002</v>
      </c>
    </row>
    <row r="19" spans="1:7" x14ac:dyDescent="0.25">
      <c r="A19" s="56" t="str">
        <f>IF(r_reg!A19="","",r_reg!A19)</f>
        <v/>
      </c>
      <c r="B19" s="57" t="str">
        <f>IF(r_reg!B19="","",r_reg!B19)</f>
        <v>(0.035)</v>
      </c>
      <c r="C19" s="57" t="str">
        <f>IF(r_reg!C19="","",r_reg!C19)</f>
        <v>(0.052)</v>
      </c>
      <c r="D19" s="57" t="str">
        <f>IF(r_reg!D19="","",r_reg!D19)</f>
        <v>(0.044)</v>
      </c>
      <c r="E19" s="57" t="str">
        <f>IF(r_reg!E19="","",r_reg!E19)</f>
        <v>(0.041)</v>
      </c>
      <c r="F19" s="57" t="str">
        <f>IF(r_reg!F19="","",r_reg!F19)</f>
        <v>(0.060)</v>
      </c>
      <c r="G19" s="58" t="str">
        <f>IF(r_reg!G19="","",r_reg!G19)</f>
        <v>(0.021)</v>
      </c>
    </row>
    <row r="20" spans="1:7" x14ac:dyDescent="0.25">
      <c r="A20" s="56" t="str">
        <f>IF(r_reg!A20="","",r_reg!A20)</f>
        <v>Education: Tertiary</v>
      </c>
      <c r="B20" s="57" t="str">
        <f>IF(r_reg!B20="","",r_reg!B20)</f>
        <v>0.158***</v>
      </c>
      <c r="C20" s="57" t="str">
        <f>IF(r_reg!C20="","",r_reg!C20)</f>
        <v>0.182**</v>
      </c>
      <c r="D20" s="57" t="str">
        <f>IF(r_reg!D20="","",r_reg!D20)</f>
        <v>0.082</v>
      </c>
      <c r="E20" s="57" t="str">
        <f>IF(r_reg!E20="","",r_reg!E20)</f>
        <v>0.005</v>
      </c>
      <c r="F20" s="57" t="str">
        <f>IF(r_reg!F20="","",r_reg!F20)</f>
        <v>0.134**</v>
      </c>
      <c r="G20" s="58" t="str">
        <f>IF(r_reg!G20="","",r_reg!G20)</f>
        <v>0.055**</v>
      </c>
    </row>
    <row r="21" spans="1:7" x14ac:dyDescent="0.25">
      <c r="A21" s="56" t="str">
        <f>IF(r_reg!A21="","",r_reg!A21)</f>
        <v/>
      </c>
      <c r="B21" s="57" t="str">
        <f>IF(r_reg!B21="","",r_reg!B21)</f>
        <v>(0.049)</v>
      </c>
      <c r="C21" s="57" t="str">
        <f>IF(r_reg!C21="","",r_reg!C21)</f>
        <v>(0.085)</v>
      </c>
      <c r="D21" s="57" t="str">
        <f>IF(r_reg!D21="","",r_reg!D21)</f>
        <v>(0.065)</v>
      </c>
      <c r="E21" s="57" t="str">
        <f>IF(r_reg!E21="","",r_reg!E21)</f>
        <v>(0.049)</v>
      </c>
      <c r="F21" s="57" t="str">
        <f>IF(r_reg!F21="","",r_reg!F21)</f>
        <v>(0.067)</v>
      </c>
      <c r="G21" s="58" t="str">
        <f>IF(r_reg!G21="","",r_reg!G21)</f>
        <v>(0.026)</v>
      </c>
    </row>
    <row r="22" spans="1:7" x14ac:dyDescent="0.25">
      <c r="A22" s="56" t="str">
        <f>IF(r_reg!A22="","",r_reg!A22)</f>
        <v>Income quintile: 1</v>
      </c>
      <c r="B22" s="57" t="str">
        <f>IF(r_reg!B22="","",r_reg!B22)</f>
        <v>(baseline)</v>
      </c>
      <c r="C22" s="57" t="str">
        <f>IF(r_reg!C22="","",r_reg!C22)</f>
        <v>(baseline)</v>
      </c>
      <c r="D22" s="57" t="str">
        <f>IF(r_reg!D22="","",r_reg!D22)</f>
        <v>(baseline)</v>
      </c>
      <c r="E22" s="57" t="str">
        <f>IF(r_reg!E22="","",r_reg!E22)</f>
        <v>(baseline)</v>
      </c>
      <c r="F22" s="57" t="str">
        <f>IF(r_reg!F22="","",r_reg!F22)</f>
        <v>(baseline)</v>
      </c>
      <c r="G22" s="58" t="str">
        <f>IF(r_reg!G22="","",r_reg!G22)</f>
        <v>(baseline)</v>
      </c>
    </row>
    <row r="23" spans="1:7" x14ac:dyDescent="0.25">
      <c r="A23" s="56" t="str">
        <f>IF(r_reg!A23="","",r_reg!A23)</f>
        <v/>
      </c>
      <c r="B23" s="57" t="str">
        <f>IF(r_reg!B23="","",r_reg!B23)</f>
        <v>(.)</v>
      </c>
      <c r="C23" s="57" t="str">
        <f>IF(r_reg!C23="","",r_reg!C23)</f>
        <v>(.)</v>
      </c>
      <c r="D23" s="57" t="str">
        <f>IF(r_reg!D23="","",r_reg!D23)</f>
        <v>(.)</v>
      </c>
      <c r="E23" s="57" t="str">
        <f>IF(r_reg!E23="","",r_reg!E23)</f>
        <v>(.)</v>
      </c>
      <c r="F23" s="57" t="str">
        <f>IF(r_reg!F23="","",r_reg!F23)</f>
        <v>(.)</v>
      </c>
      <c r="G23" s="58" t="str">
        <f>IF(r_reg!G23="","",r_reg!G23)</f>
        <v>(.)</v>
      </c>
    </row>
    <row r="24" spans="1:7" x14ac:dyDescent="0.25">
      <c r="A24" s="56" t="str">
        <f>IF(r_reg!A24="","",r_reg!A24)</f>
        <v>Income quintile: 2</v>
      </c>
      <c r="B24" s="57" t="str">
        <f>IF(r_reg!B24="","",r_reg!B24)</f>
        <v>0.032</v>
      </c>
      <c r="C24" s="57" t="str">
        <f>IF(r_reg!C24="","",r_reg!C24)</f>
        <v>0.011</v>
      </c>
      <c r="D24" s="57" t="str">
        <f>IF(r_reg!D24="","",r_reg!D24)</f>
        <v>0.016</v>
      </c>
      <c r="E24" s="57" t="str">
        <f>IF(r_reg!E24="","",r_reg!E24)</f>
        <v>0.016</v>
      </c>
      <c r="F24" s="57" t="str">
        <f>IF(r_reg!F24="","",r_reg!F24)</f>
        <v>-0.046</v>
      </c>
      <c r="G24" s="58" t="str">
        <f>IF(r_reg!G24="","",r_reg!G24)</f>
        <v>0.003</v>
      </c>
    </row>
    <row r="25" spans="1:7" x14ac:dyDescent="0.25">
      <c r="A25" s="56" t="str">
        <f>IF(r_reg!A25="","",r_reg!A25)</f>
        <v/>
      </c>
      <c r="B25" s="57" t="str">
        <f>IF(r_reg!B25="","",r_reg!B25)</f>
        <v>(0.044)</v>
      </c>
      <c r="C25" s="57" t="str">
        <f>IF(r_reg!C25="","",r_reg!C25)</f>
        <v>(0.068)</v>
      </c>
      <c r="D25" s="57" t="str">
        <f>IF(r_reg!D25="","",r_reg!D25)</f>
        <v>(0.065)</v>
      </c>
      <c r="E25" s="57" t="str">
        <f>IF(r_reg!E25="","",r_reg!E25)</f>
        <v>(0.048)</v>
      </c>
      <c r="F25" s="57" t="str">
        <f>IF(r_reg!F25="","",r_reg!F25)</f>
        <v>(0.080)</v>
      </c>
      <c r="G25" s="58" t="str">
        <f>IF(r_reg!G25="","",r_reg!G25)</f>
        <v>(0.028)</v>
      </c>
    </row>
    <row r="26" spans="1:7" x14ac:dyDescent="0.25">
      <c r="A26" s="56" t="str">
        <f>IF(r_reg!A26="","",r_reg!A26)</f>
        <v>Income quintile: 3</v>
      </c>
      <c r="B26" s="57" t="str">
        <f>IF(r_reg!B26="","",r_reg!B26)</f>
        <v>0.006</v>
      </c>
      <c r="C26" s="57" t="str">
        <f>IF(r_reg!C26="","",r_reg!C26)</f>
        <v>0.066</v>
      </c>
      <c r="D26" s="57" t="str">
        <f>IF(r_reg!D26="","",r_reg!D26)</f>
        <v>0.010</v>
      </c>
      <c r="E26" s="57" t="str">
        <f>IF(r_reg!E26="","",r_reg!E26)</f>
        <v>0.009</v>
      </c>
      <c r="F26" s="57" t="str">
        <f>IF(r_reg!F26="","",r_reg!F26)</f>
        <v>-0.026</v>
      </c>
      <c r="G26" s="58" t="str">
        <f>IF(r_reg!G26="","",r_reg!G26)</f>
        <v>0.008</v>
      </c>
    </row>
    <row r="27" spans="1:7" x14ac:dyDescent="0.25">
      <c r="A27" s="56" t="str">
        <f>IF(r_reg!A27="","",r_reg!A27)</f>
        <v/>
      </c>
      <c r="B27" s="57" t="str">
        <f>IF(r_reg!B27="","",r_reg!B27)</f>
        <v>(0.044)</v>
      </c>
      <c r="C27" s="57" t="str">
        <f>IF(r_reg!C27="","",r_reg!C27)</f>
        <v>(0.068)</v>
      </c>
      <c r="D27" s="57" t="str">
        <f>IF(r_reg!D27="","",r_reg!D27)</f>
        <v>(0.060)</v>
      </c>
      <c r="E27" s="57" t="str">
        <f>IF(r_reg!E27="","",r_reg!E27)</f>
        <v>(0.057)</v>
      </c>
      <c r="F27" s="57" t="str">
        <f>IF(r_reg!F27="","",r_reg!F27)</f>
        <v>(0.081)</v>
      </c>
      <c r="G27" s="58" t="str">
        <f>IF(r_reg!G27="","",r_reg!G27)</f>
        <v>(0.028)</v>
      </c>
    </row>
    <row r="28" spans="1:7" x14ac:dyDescent="0.25">
      <c r="A28" s="56" t="str">
        <f>IF(r_reg!A28="","",r_reg!A28)</f>
        <v>Income quintile: 4</v>
      </c>
      <c r="B28" s="57" t="str">
        <f>IF(r_reg!B28="","",r_reg!B28)</f>
        <v>0.030</v>
      </c>
      <c r="C28" s="57" t="str">
        <f>IF(r_reg!C28="","",r_reg!C28)</f>
        <v>0.002</v>
      </c>
      <c r="D28" s="57" t="str">
        <f>IF(r_reg!D28="","",r_reg!D28)</f>
        <v>0.032</v>
      </c>
      <c r="E28" s="57" t="str">
        <f>IF(r_reg!E28="","",r_reg!E28)</f>
        <v>0.076</v>
      </c>
      <c r="F28" s="57" t="str">
        <f>IF(r_reg!F28="","",r_reg!F28)</f>
        <v>-0.005</v>
      </c>
      <c r="G28" s="58" t="str">
        <f>IF(r_reg!G28="","",r_reg!G28)</f>
        <v>0.019</v>
      </c>
    </row>
    <row r="29" spans="1:7" x14ac:dyDescent="0.25">
      <c r="A29" s="56" t="str">
        <f>IF(r_reg!A29="","",r_reg!A29)</f>
        <v/>
      </c>
      <c r="B29" s="57" t="str">
        <f>IF(r_reg!B29="","",r_reg!B29)</f>
        <v>(0.045)</v>
      </c>
      <c r="C29" s="57" t="str">
        <f>IF(r_reg!C29="","",r_reg!C29)</f>
        <v>(0.070)</v>
      </c>
      <c r="D29" s="57" t="str">
        <f>IF(r_reg!D29="","",r_reg!D29)</f>
        <v>(0.060)</v>
      </c>
      <c r="E29" s="57" t="str">
        <f>IF(r_reg!E29="","",r_reg!E29)</f>
        <v>(0.056)</v>
      </c>
      <c r="F29" s="57" t="str">
        <f>IF(r_reg!F29="","",r_reg!F29)</f>
        <v>(0.084)</v>
      </c>
      <c r="G29" s="58" t="str">
        <f>IF(r_reg!G29="","",r_reg!G29)</f>
        <v>(0.028)</v>
      </c>
    </row>
    <row r="30" spans="1:7" x14ac:dyDescent="0.25">
      <c r="A30" s="56" t="str">
        <f>IF(r_reg!A30="","",r_reg!A30)</f>
        <v>Income quintile: 5</v>
      </c>
      <c r="B30" s="57" t="str">
        <f>IF(r_reg!B30="","",r_reg!B30)</f>
        <v>0.046</v>
      </c>
      <c r="C30" s="57" t="str">
        <f>IF(r_reg!C30="","",r_reg!C30)</f>
        <v>0.033</v>
      </c>
      <c r="D30" s="57" t="str">
        <f>IF(r_reg!D30="","",r_reg!D30)</f>
        <v>0.032</v>
      </c>
      <c r="E30" s="57" t="str">
        <f>IF(r_reg!E30="","",r_reg!E30)</f>
        <v>0.151**</v>
      </c>
      <c r="F30" s="57" t="str">
        <f>IF(r_reg!F30="","",r_reg!F30)</f>
        <v>0.007</v>
      </c>
      <c r="G30" s="58" t="str">
        <f>IF(r_reg!G30="","",r_reg!G30)</f>
        <v>0.039</v>
      </c>
    </row>
    <row r="31" spans="1:7" x14ac:dyDescent="0.25">
      <c r="A31" s="56" t="str">
        <f>IF(r_reg!A31="","",r_reg!A31)</f>
        <v/>
      </c>
      <c r="B31" s="57" t="str">
        <f>IF(r_reg!B31="","",r_reg!B31)</f>
        <v>(0.049)</v>
      </c>
      <c r="C31" s="57" t="str">
        <f>IF(r_reg!C31="","",r_reg!C31)</f>
        <v>(0.077)</v>
      </c>
      <c r="D31" s="57" t="str">
        <f>IF(r_reg!D31="","",r_reg!D31)</f>
        <v>(0.067)</v>
      </c>
      <c r="E31" s="57" t="str">
        <f>IF(r_reg!E31="","",r_reg!E31)</f>
        <v>(0.063)</v>
      </c>
      <c r="F31" s="57" t="str">
        <f>IF(r_reg!F31="","",r_reg!F31)</f>
        <v>(0.088)</v>
      </c>
      <c r="G31" s="58" t="str">
        <f>IF(r_reg!G31="","",r_reg!G31)</f>
        <v>(0.030)</v>
      </c>
    </row>
    <row r="32" spans="1:7" x14ac:dyDescent="0.25">
      <c r="A32" s="56" t="str">
        <f>IF(r_reg!A32="","",r_reg!A32)</f>
        <v>Gender: Man</v>
      </c>
      <c r="B32" s="57" t="str">
        <f>IF(r_reg!B32="","",r_reg!B32)</f>
        <v>-0.049</v>
      </c>
      <c r="C32" s="57" t="str">
        <f>IF(r_reg!C32="","",r_reg!C32)</f>
        <v>-0.033</v>
      </c>
      <c r="D32" s="57" t="str">
        <f>IF(r_reg!D32="","",r_reg!D32)</f>
        <v>0.021</v>
      </c>
      <c r="E32" s="57" t="str">
        <f>IF(r_reg!E32="","",r_reg!E32)</f>
        <v>0.050</v>
      </c>
      <c r="F32" s="57" t="str">
        <f>IF(r_reg!F32="","",r_reg!F32)</f>
        <v>-0.031</v>
      </c>
      <c r="G32" s="58" t="str">
        <f>IF(r_reg!G32="","",r_reg!G32)</f>
        <v>-0.009</v>
      </c>
    </row>
    <row r="33" spans="1:7" x14ac:dyDescent="0.25">
      <c r="A33" s="56" t="str">
        <f>IF(r_reg!A33="","",r_reg!A33)</f>
        <v/>
      </c>
      <c r="B33" s="57" t="str">
        <f>IF(r_reg!B33="","",r_reg!B33)</f>
        <v>(0.030)</v>
      </c>
      <c r="C33" s="57" t="str">
        <f>IF(r_reg!C33="","",r_reg!C33)</f>
        <v>(0.043)</v>
      </c>
      <c r="D33" s="57" t="str">
        <f>IF(r_reg!D33="","",r_reg!D33)</f>
        <v>(0.040)</v>
      </c>
      <c r="E33" s="57" t="str">
        <f>IF(r_reg!E33="","",r_reg!E33)</f>
        <v>(0.032)</v>
      </c>
      <c r="F33" s="57" t="str">
        <f>IF(r_reg!F33="","",r_reg!F33)</f>
        <v>(0.039)</v>
      </c>
      <c r="G33" s="58" t="str">
        <f>IF(r_reg!G33="","",r_reg!G33)</f>
        <v>(0.017)</v>
      </c>
    </row>
    <row r="34" spans="1:7" x14ac:dyDescent="0.25">
      <c r="A34" s="56" t="str">
        <f>IF(r_reg!A34="","",r_reg!A34)</f>
        <v>Employment status: Inactive</v>
      </c>
      <c r="B34" s="57" t="str">
        <f>IF(r_reg!B34="","",r_reg!B34)</f>
        <v>0.067**</v>
      </c>
      <c r="C34" s="57" t="str">
        <f>IF(r_reg!C34="","",r_reg!C34)</f>
        <v>-0.077</v>
      </c>
      <c r="D34" s="57" t="str">
        <f>IF(r_reg!D34="","",r_reg!D34)</f>
        <v>0.035</v>
      </c>
      <c r="E34" s="57" t="str">
        <f>IF(r_reg!E34="","",r_reg!E34)</f>
        <v>-0.030</v>
      </c>
      <c r="F34" s="57" t="str">
        <f>IF(r_reg!F34="","",r_reg!F34)</f>
        <v>-0.101**</v>
      </c>
      <c r="G34" s="58" t="str">
        <f>IF(r_reg!G34="","",r_reg!G34)</f>
        <v>-0.018</v>
      </c>
    </row>
    <row r="35" spans="1:7" x14ac:dyDescent="0.25">
      <c r="A35" s="56" t="str">
        <f>IF(r_reg!A35="","",r_reg!A35)</f>
        <v/>
      </c>
      <c r="B35" s="57" t="str">
        <f>IF(r_reg!B35="","",r_reg!B35)</f>
        <v>(0.033)</v>
      </c>
      <c r="C35" s="57" t="str">
        <f>IF(r_reg!C35="","",r_reg!C35)</f>
        <v>(0.053)</v>
      </c>
      <c r="D35" s="57" t="str">
        <f>IF(r_reg!D35="","",r_reg!D35)</f>
        <v>(0.046)</v>
      </c>
      <c r="E35" s="57" t="str">
        <f>IF(r_reg!E35="","",r_reg!E35)</f>
        <v>(0.040)</v>
      </c>
      <c r="F35" s="57" t="str">
        <f>IF(r_reg!F35="","",r_reg!F35)</f>
        <v>(0.049)</v>
      </c>
      <c r="G35" s="58" t="str">
        <f>IF(r_reg!G35="","",r_reg!G35)</f>
        <v>(0.020)</v>
      </c>
    </row>
    <row r="36" spans="1:7" x14ac:dyDescent="0.25">
      <c r="A36" s="56" t="str">
        <f>IF(r_reg!A36="","",r_reg!A36)</f>
        <v>Marital status: Married / Partner</v>
      </c>
      <c r="B36" s="57" t="str">
        <f>IF(r_reg!B36="","",r_reg!B36)</f>
        <v>-0.062</v>
      </c>
      <c r="C36" s="57" t="str">
        <f>IF(r_reg!C36="","",r_reg!C36)</f>
        <v>-0.051</v>
      </c>
      <c r="D36" s="57" t="str">
        <f>IF(r_reg!D36="","",r_reg!D36)</f>
        <v>-0.094*</v>
      </c>
      <c r="E36" s="57" t="str">
        <f>IF(r_reg!E36="","",r_reg!E36)</f>
        <v>-0.223***</v>
      </c>
      <c r="F36" s="57" t="str">
        <f>IF(r_reg!F36="","",r_reg!F36)</f>
        <v>-0.228***</v>
      </c>
      <c r="G36" s="58" t="str">
        <f>IF(r_reg!G36="","",r_reg!G36)</f>
        <v>-0.130***</v>
      </c>
    </row>
    <row r="37" spans="1:7" x14ac:dyDescent="0.25">
      <c r="A37" s="56" t="str">
        <f>IF(r_reg!A37="","",r_reg!A37)</f>
        <v/>
      </c>
      <c r="B37" s="57" t="str">
        <f>IF(r_reg!B37="","",r_reg!B37)</f>
        <v>(0.042)</v>
      </c>
      <c r="C37" s="57" t="str">
        <f>IF(r_reg!C37="","",r_reg!C37)</f>
        <v>(0.056)</v>
      </c>
      <c r="D37" s="57" t="str">
        <f>IF(r_reg!D37="","",r_reg!D37)</f>
        <v>(0.049)</v>
      </c>
      <c r="E37" s="57" t="str">
        <f>IF(r_reg!E37="","",r_reg!E37)</f>
        <v>(0.041)</v>
      </c>
      <c r="F37" s="57" t="str">
        <f>IF(r_reg!F37="","",r_reg!F37)</f>
        <v>(0.065)</v>
      </c>
      <c r="G37" s="58" t="str">
        <f>IF(r_reg!G37="","",r_reg!G37)</f>
        <v>(0.022)</v>
      </c>
    </row>
    <row r="38" spans="1:7" x14ac:dyDescent="0.25">
      <c r="A38" s="56" t="str">
        <f>IF(r_reg!A38="","",r_reg!A38)</f>
        <v>Religion: No religion</v>
      </c>
      <c r="B38" s="57" t="str">
        <f>IF(r_reg!B38="","",r_reg!B38)</f>
        <v>(baseline)</v>
      </c>
      <c r="C38" s="57" t="str">
        <f>IF(r_reg!C38="","",r_reg!C38)</f>
        <v>(baseline)</v>
      </c>
      <c r="D38" s="57" t="str">
        <f>IF(r_reg!D38="","",r_reg!D38)</f>
        <v>(baseline)</v>
      </c>
      <c r="E38" s="57" t="str">
        <f>IF(r_reg!E38="","",r_reg!E38)</f>
        <v>(baseline)</v>
      </c>
      <c r="F38" s="57" t="str">
        <f>IF(r_reg!F38="","",r_reg!F38)</f>
        <v>(baseline)</v>
      </c>
      <c r="G38" s="58" t="str">
        <f>IF(r_reg!G38="","",r_reg!G38)</f>
        <v>(baseline)</v>
      </c>
    </row>
    <row r="39" spans="1:7" x14ac:dyDescent="0.25">
      <c r="A39" s="56" t="str">
        <f>IF(r_reg!A39="","",r_reg!A39)</f>
        <v/>
      </c>
      <c r="B39" s="57" t="str">
        <f>IF(r_reg!B39="","",r_reg!B39)</f>
        <v>(.)</v>
      </c>
      <c r="C39" s="57" t="str">
        <f>IF(r_reg!C39="","",r_reg!C39)</f>
        <v>(.)</v>
      </c>
      <c r="D39" s="57" t="str">
        <f>IF(r_reg!D39="","",r_reg!D39)</f>
        <v>(.)</v>
      </c>
      <c r="E39" s="57" t="str">
        <f>IF(r_reg!E39="","",r_reg!E39)</f>
        <v>(.)</v>
      </c>
      <c r="F39" s="57" t="str">
        <f>IF(r_reg!F39="","",r_reg!F39)</f>
        <v>(.)</v>
      </c>
      <c r="G39" s="58" t="str">
        <f>IF(r_reg!G39="","",r_reg!G39)</f>
        <v>(.)</v>
      </c>
    </row>
    <row r="40" spans="1:7" x14ac:dyDescent="0.25">
      <c r="A40" s="56" t="str">
        <f>IF(r_reg!A40="","",r_reg!A40)</f>
        <v>Religion: Christian</v>
      </c>
      <c r="B40" s="57" t="str">
        <f>IF(r_reg!B40="","",r_reg!B40)</f>
        <v>-0.004</v>
      </c>
      <c r="C40" s="57" t="str">
        <f>IF(r_reg!C40="","",r_reg!C40)</f>
        <v>0.179***</v>
      </c>
      <c r="D40" s="57" t="str">
        <f>IF(r_reg!D40="","",r_reg!D40)</f>
        <v>0.158***</v>
      </c>
      <c r="E40" s="57" t="str">
        <f>IF(r_reg!E40="","",r_reg!E40)</f>
        <v>0.114***</v>
      </c>
      <c r="F40" s="57" t="str">
        <f>IF(r_reg!F40="","",r_reg!F40)</f>
        <v>0.058</v>
      </c>
      <c r="G40" s="58" t="str">
        <f>IF(r_reg!G40="","",r_reg!G40)</f>
        <v>0.083***</v>
      </c>
    </row>
    <row r="41" spans="1:7" x14ac:dyDescent="0.25">
      <c r="A41" s="56" t="str">
        <f>IF(r_reg!A41="","",r_reg!A41)</f>
        <v/>
      </c>
      <c r="B41" s="57" t="str">
        <f>IF(r_reg!B41="","",r_reg!B41)</f>
        <v>(0.042)</v>
      </c>
      <c r="C41" s="57" t="str">
        <f>IF(r_reg!C41="","",r_reg!C41)</f>
        <v>(0.056)</v>
      </c>
      <c r="D41" s="57" t="str">
        <f>IF(r_reg!D41="","",r_reg!D41)</f>
        <v>(0.045)</v>
      </c>
      <c r="E41" s="57" t="str">
        <f>IF(r_reg!E41="","",r_reg!E41)</f>
        <v>(0.043)</v>
      </c>
      <c r="F41" s="57" t="str">
        <f>IF(r_reg!F41="","",r_reg!F41)</f>
        <v>(0.043)</v>
      </c>
      <c r="G41" s="58" t="str">
        <f>IF(r_reg!G41="","",r_reg!G41)</f>
        <v>(0.021)</v>
      </c>
    </row>
    <row r="42" spans="1:7" x14ac:dyDescent="0.25">
      <c r="A42" s="56" t="str">
        <f>IF(r_reg!A42="","",r_reg!A42)</f>
        <v>Religion: Buddhist / Taoist / Other</v>
      </c>
      <c r="B42" s="57" t="str">
        <f>IF(r_reg!B42="","",r_reg!B42)</f>
        <v>-0.073</v>
      </c>
      <c r="C42" s="57" t="str">
        <f>IF(r_reg!C42="","",r_reg!C42)</f>
        <v>-0.020</v>
      </c>
      <c r="D42" s="57" t="str">
        <f>IF(r_reg!D42="","",r_reg!D42)</f>
        <v>0.076</v>
      </c>
      <c r="E42" s="57" t="str">
        <f>IF(r_reg!E42="","",r_reg!E42)</f>
        <v>-0.024</v>
      </c>
      <c r="F42" s="57" t="str">
        <f>IF(r_reg!F42="","",r_reg!F42)</f>
        <v>-0.060</v>
      </c>
      <c r="G42" s="58" t="str">
        <f>IF(r_reg!G42="","",r_reg!G42)</f>
        <v>-0.013</v>
      </c>
    </row>
    <row r="43" spans="1:7" x14ac:dyDescent="0.25">
      <c r="A43" s="56" t="str">
        <f>IF(r_reg!A43="","",r_reg!A43)</f>
        <v/>
      </c>
      <c r="B43" s="57" t="str">
        <f>IF(r_reg!B43="","",r_reg!B43)</f>
        <v>(0.050)</v>
      </c>
      <c r="C43" s="57" t="str">
        <f>IF(r_reg!C43="","",r_reg!C43)</f>
        <v>(0.066)</v>
      </c>
      <c r="D43" s="57" t="str">
        <f>IF(r_reg!D43="","",r_reg!D43)</f>
        <v>(0.054)</v>
      </c>
      <c r="E43" s="57" t="str">
        <f>IF(r_reg!E43="","",r_reg!E43)</f>
        <v>(0.050)</v>
      </c>
      <c r="F43" s="57" t="str">
        <f>IF(r_reg!F43="","",r_reg!F43)</f>
        <v>(0.077)</v>
      </c>
      <c r="G43" s="58" t="str">
        <f>IF(r_reg!G43="","",r_reg!G43)</f>
        <v>(0.027)</v>
      </c>
    </row>
    <row r="44" spans="1:7" x14ac:dyDescent="0.25">
      <c r="A44" s="56" t="str">
        <f>IF(r_reg!A44="","",r_reg!A44)</f>
        <v>Union membership: Yes</v>
      </c>
      <c r="B44" s="57" t="str">
        <f>IF(r_reg!B44="","",r_reg!B44)</f>
        <v>-0.124***</v>
      </c>
      <c r="C44" s="57" t="str">
        <f>IF(r_reg!C44="","",r_reg!C44)</f>
        <v>-0.213***</v>
      </c>
      <c r="D44" s="57" t="str">
        <f>IF(r_reg!D44="","",r_reg!D44)</f>
        <v>-0.207***</v>
      </c>
      <c r="E44" s="57" t="str">
        <f>IF(r_reg!E44="","",r_reg!E44)</f>
        <v>-0.142**</v>
      </c>
      <c r="F44" s="57" t="str">
        <f>IF(r_reg!F44="","",r_reg!F44)</f>
        <v>0.061</v>
      </c>
      <c r="G44" s="58" t="str">
        <f>IF(r_reg!G44="","",r_reg!G44)</f>
        <v>-0.119***</v>
      </c>
    </row>
    <row r="45" spans="1:7" x14ac:dyDescent="0.25">
      <c r="A45" s="56" t="str">
        <f>IF(r_reg!A45="","",r_reg!A45)</f>
        <v/>
      </c>
      <c r="B45" s="57" t="str">
        <f>IF(r_reg!B45="","",r_reg!B45)</f>
        <v>(0.042)</v>
      </c>
      <c r="C45" s="57" t="str">
        <f>IF(r_reg!C45="","",r_reg!C45)</f>
        <v>(0.069)</v>
      </c>
      <c r="D45" s="57" t="str">
        <f>IF(r_reg!D45="","",r_reg!D45)</f>
        <v>(0.059)</v>
      </c>
      <c r="E45" s="57" t="str">
        <f>IF(r_reg!E45="","",r_reg!E45)</f>
        <v>(0.066)</v>
      </c>
      <c r="F45" s="57" t="str">
        <f>IF(r_reg!F45="","",r_reg!F45)</f>
        <v>(0.077)</v>
      </c>
      <c r="G45" s="58" t="str">
        <f>IF(r_reg!G45="","",r_reg!G45)</f>
        <v>(0.027)</v>
      </c>
    </row>
    <row r="46" spans="1:7" x14ac:dyDescent="0.25">
      <c r="A46" s="56" t="str">
        <f>IF(r_reg!A46="","",r_reg!A46)</f>
        <v>Constant</v>
      </c>
      <c r="B46" s="57" t="str">
        <f>IF(r_reg!B46="","",r_reg!B46)</f>
        <v>0.683***</v>
      </c>
      <c r="C46" s="57" t="str">
        <f>IF(r_reg!C46="","",r_reg!C46)</f>
        <v>0.594***</v>
      </c>
      <c r="D46" s="57" t="str">
        <f>IF(r_reg!D46="","",r_reg!D46)</f>
        <v>0.671***</v>
      </c>
      <c r="E46" s="57" t="str">
        <f>IF(r_reg!E46="","",r_reg!E46)</f>
        <v>0.709***</v>
      </c>
      <c r="F46" s="57" t="str">
        <f>IF(r_reg!F46="","",r_reg!F46)</f>
        <v>0.837***</v>
      </c>
      <c r="G46" s="58" t="str">
        <f>IF(r_reg!G46="","",r_reg!G46)</f>
        <v>0.730***</v>
      </c>
    </row>
    <row r="47" spans="1:7" ht="15.6" thickBot="1" x14ac:dyDescent="0.3">
      <c r="A47" s="53" t="str">
        <f>IF(r_reg!A47="","",r_reg!A47)</f>
        <v/>
      </c>
      <c r="B47" s="57" t="str">
        <f>IF(r_reg!B47="","",r_reg!B47)</f>
        <v>(0.058)</v>
      </c>
      <c r="C47" s="57" t="str">
        <f>IF(r_reg!C47="","",r_reg!C47)</f>
        <v>(0.092)</v>
      </c>
      <c r="D47" s="57" t="str">
        <f>IF(r_reg!D47="","",r_reg!D47)</f>
        <v>(0.079)</v>
      </c>
      <c r="E47" s="57" t="str">
        <f>IF(r_reg!E47="","",r_reg!E47)</f>
        <v>(0.065)</v>
      </c>
      <c r="F47" s="57" t="str">
        <f>IF(r_reg!F47="","",r_reg!F47)</f>
        <v>(0.111)</v>
      </c>
      <c r="G47" s="58" t="str">
        <f>IF(r_reg!G47="","",r_reg!G47)</f>
        <v>(0.035)</v>
      </c>
    </row>
    <row r="48" spans="1:7" x14ac:dyDescent="0.25">
      <c r="A48" s="61" t="str">
        <f>IF(r_reg!A48="","",r_reg!A48)</f>
        <v>R-squared</v>
      </c>
      <c r="B48" s="51" t="str">
        <f>IF(r_reg!B48="","",r_reg!B48)</f>
        <v>0.09</v>
      </c>
      <c r="C48" s="51" t="str">
        <f>IF(r_reg!C48="","",r_reg!C48)</f>
        <v>0.07</v>
      </c>
      <c r="D48" s="51" t="str">
        <f>IF(r_reg!D48="","",r_reg!D48)</f>
        <v>0.07</v>
      </c>
      <c r="E48" s="51" t="str">
        <f>IF(r_reg!E48="","",r_reg!E48)</f>
        <v>0.13</v>
      </c>
      <c r="F48" s="51" t="str">
        <f>IF(r_reg!F48="","",r_reg!F48)</f>
        <v>0.16</v>
      </c>
      <c r="G48" s="52" t="str">
        <f>IF(r_reg!G48="","",r_reg!G48)</f>
        <v>0.07</v>
      </c>
    </row>
    <row r="49" spans="1:7" ht="15.6" thickBot="1" x14ac:dyDescent="0.3">
      <c r="A49" s="103" t="str">
        <f>IF(r_reg!A49="","",r_reg!A49)</f>
        <v>* p&lt;0.10, ** p&lt;0.05, *** p&lt;0.01</v>
      </c>
      <c r="B49" s="104"/>
      <c r="C49" s="104"/>
      <c r="D49" s="104"/>
      <c r="E49" s="104"/>
      <c r="F49" s="54" t="str">
        <f>IF(r_reg!F49="","",r_reg!F49)</f>
        <v/>
      </c>
      <c r="G49" s="55" t="str">
        <f>IF(r_reg!G49="","",r_reg!G49)</f>
        <v/>
      </c>
    </row>
    <row r="50" spans="1:7" ht="61.5" customHeight="1" thickBot="1" x14ac:dyDescent="0.3">
      <c r="A50" s="105" t="s">
        <v>451</v>
      </c>
      <c r="B50" s="106"/>
      <c r="C50" s="106"/>
      <c r="D50" s="106"/>
      <c r="E50" s="106"/>
      <c r="F50" s="106"/>
      <c r="G50" s="107"/>
    </row>
  </sheetData>
  <mergeCells count="3">
    <mergeCell ref="A49:E49"/>
    <mergeCell ref="A50:G50"/>
    <mergeCell ref="A1:G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5117038483843"/>
  </sheetPr>
  <dimension ref="A1:G8"/>
  <sheetViews>
    <sheetView zoomScale="85" zoomScaleNormal="85" workbookViewId="0">
      <selection sqref="A1:B1"/>
    </sheetView>
  </sheetViews>
  <sheetFormatPr baseColWidth="10" defaultColWidth="11.44140625" defaultRowHeight="15" x14ac:dyDescent="0.25"/>
  <cols>
    <col min="1" max="1" width="63.77734375" style="49" customWidth="1"/>
    <col min="2" max="2" width="12.5546875" style="57" customWidth="1"/>
    <col min="3" max="6" width="12.5546875" style="59" customWidth="1"/>
    <col min="7" max="7" width="11.44140625" style="59"/>
    <col min="8" max="16384" width="11.44140625" style="49"/>
  </cols>
  <sheetData>
    <row r="1" spans="1:7" s="75" customFormat="1" ht="32.549999999999997" customHeight="1" thickBot="1" x14ac:dyDescent="0.35">
      <c r="A1" s="111" t="s">
        <v>498</v>
      </c>
      <c r="B1" s="112"/>
      <c r="C1" s="112"/>
      <c r="D1" s="112"/>
      <c r="E1" s="112"/>
      <c r="F1" s="113"/>
      <c r="G1" s="74"/>
    </row>
    <row r="2" spans="1:7" ht="16.2" thickBot="1" x14ac:dyDescent="0.35">
      <c r="A2" s="76"/>
      <c r="B2" s="83" t="str">
        <f>IF(r_opinion!B1="","",r_opinion!B1)</f>
        <v xml:space="preserve">18-25 </v>
      </c>
      <c r="C2" s="83" t="str">
        <f>IF(r_opinion!C1="","",r_opinion!C1)</f>
        <v xml:space="preserve">26-35 </v>
      </c>
      <c r="D2" s="83" t="str">
        <f>IF(r_opinion!D1="","",r_opinion!D1)</f>
        <v xml:space="preserve">36-45 </v>
      </c>
      <c r="E2" s="83" t="str">
        <f>IF(r_opinion!E1="","",r_opinion!E1)</f>
        <v xml:space="preserve">46-55 </v>
      </c>
      <c r="F2" s="84" t="str">
        <f>IF(r_opinion!F1="","",r_opinion!F1)</f>
        <v xml:space="preserve">56+ </v>
      </c>
      <c r="G2" s="49"/>
    </row>
    <row r="3" spans="1:7" ht="23.1" customHeight="1" x14ac:dyDescent="0.25">
      <c r="A3" s="77" t="str">
        <f>IF(r_opinion!A2="","",r_opinion!A2)</f>
        <v>Closer integration with Mainland will not benefit Hong Kong</v>
      </c>
      <c r="B3" s="78">
        <f>IF(r_opinion!B2="","",r_opinion!B2)</f>
        <v>0.72108840942382813</v>
      </c>
      <c r="C3" s="78">
        <f>IF(r_opinion!C2="","",r_opinion!C2)</f>
        <v>0.63333332538604736</v>
      </c>
      <c r="D3" s="78">
        <f>IF(r_opinion!D2="","",r_opinion!D2)</f>
        <v>0.53585654497146606</v>
      </c>
      <c r="E3" s="78">
        <f>IF(r_opinion!E2="","",r_opinion!E2)</f>
        <v>0.40757238864898682</v>
      </c>
      <c r="F3" s="79">
        <f>IF(r_opinion!F2="","",r_opinion!F2)</f>
        <v>0.43192487955093384</v>
      </c>
      <c r="G3" s="49"/>
    </row>
    <row r="4" spans="1:7" ht="23.1" customHeight="1" x14ac:dyDescent="0.25">
      <c r="A4" s="77" t="str">
        <f>IF(r_opinion!A3="","",r_opinion!A3)</f>
        <v>Do you think yourself as: Hong Konger</v>
      </c>
      <c r="B4" s="78">
        <f>IF(r_opinion!B3="","",r_opinion!B3)</f>
        <v>0.75784754753112793</v>
      </c>
      <c r="C4" s="78">
        <f>IF(r_opinion!C3="","",r_opinion!C3)</f>
        <v>0.69921875</v>
      </c>
      <c r="D4" s="78">
        <f>IF(r_opinion!D3="","",r_opinion!D3)</f>
        <v>0.60894942283630371</v>
      </c>
      <c r="E4" s="78">
        <f>IF(r_opinion!E3="","",r_opinion!E3)</f>
        <v>0.48571428656578064</v>
      </c>
      <c r="F4" s="79">
        <f>IF(r_opinion!F3="","",r_opinion!F3)</f>
        <v>0.45495495200157166</v>
      </c>
      <c r="G4" s="49"/>
    </row>
    <row r="5" spans="1:7" ht="23.1" customHeight="1" x14ac:dyDescent="0.25">
      <c r="A5" s="77" t="str">
        <f>IF(r_opinion!A4="","",r_opinion!A4)</f>
        <v>Hong Kong does not have a democratic political system</v>
      </c>
      <c r="B5" s="78">
        <f>IF(r_opinion!B4="","",r_opinion!B4)</f>
        <v>0.68778282403945923</v>
      </c>
      <c r="C5" s="78">
        <f>IF(r_opinion!C4="","",r_opinion!C4)</f>
        <v>0.62671905755996704</v>
      </c>
      <c r="D5" s="78">
        <f>IF(r_opinion!D4="","",r_opinion!D4)</f>
        <v>0.61553782224655151</v>
      </c>
      <c r="E5" s="78">
        <f>IF(r_opinion!E4="","",r_opinion!E4)</f>
        <v>0.57494407892227173</v>
      </c>
      <c r="F5" s="79">
        <f>IF(r_opinion!F4="","",r_opinion!F4)</f>
        <v>0.49771690368652344</v>
      </c>
      <c r="G5" s="49"/>
    </row>
    <row r="6" spans="1:7" ht="23.1" customHeight="1" x14ac:dyDescent="0.25">
      <c r="A6" s="77" t="str">
        <f>IF(r_opinion!A5="","",r_opinion!A5)</f>
        <v>Too many immigrants coming from Mainland China</v>
      </c>
      <c r="B6" s="78">
        <f>IF(r_opinion!B5="","",r_opinion!B5)</f>
        <v>0.80542987585067749</v>
      </c>
      <c r="C6" s="78">
        <f>IF(r_opinion!C5="","",r_opinion!C5)</f>
        <v>0.7862744927406311</v>
      </c>
      <c r="D6" s="78">
        <f>IF(r_opinion!D5="","",r_opinion!D5)</f>
        <v>0.7480158805847168</v>
      </c>
      <c r="E6" s="78">
        <f>IF(r_opinion!E5="","",r_opinion!E5)</f>
        <v>0.71205359697341919</v>
      </c>
      <c r="F6" s="79">
        <f>IF(r_opinion!F5="","",r_opinion!F5)</f>
        <v>0.67873305082321167</v>
      </c>
      <c r="G6" s="49"/>
    </row>
    <row r="7" spans="1:7" ht="23.1" customHeight="1" thickBot="1" x14ac:dyDescent="0.3">
      <c r="A7" s="80" t="str">
        <f>IF(r_opinion!A6="","",r_opinion!A6)</f>
        <v>Among top 3 problems: Income inequality</v>
      </c>
      <c r="B7" s="81">
        <f>IF(r_opinion!B6="","",r_opinion!B6)</f>
        <v>0.40929204225540161</v>
      </c>
      <c r="C7" s="81">
        <f>IF(r_opinion!C6="","",r_opinion!C6)</f>
        <v>0.37937742471694946</v>
      </c>
      <c r="D7" s="81">
        <f>IF(r_opinion!D6="","",r_opinion!D6)</f>
        <v>0.33592233061790466</v>
      </c>
      <c r="E7" s="81">
        <f>IF(r_opinion!E6="","",r_opinion!E6)</f>
        <v>0.34868422150611877</v>
      </c>
      <c r="F7" s="82">
        <f>IF(r_opinion!F6="","",r_opinion!F6)</f>
        <v>0.31390133500099182</v>
      </c>
      <c r="G7" s="49"/>
    </row>
    <row r="8" spans="1:7" ht="100.05" customHeight="1" thickBot="1" x14ac:dyDescent="0.3">
      <c r="A8" s="105" t="s">
        <v>484</v>
      </c>
      <c r="B8" s="114"/>
      <c r="C8" s="114"/>
      <c r="D8" s="114"/>
      <c r="E8" s="114"/>
      <c r="F8" s="115"/>
    </row>
  </sheetData>
  <mergeCells count="2">
    <mergeCell ref="A1:F1"/>
    <mergeCell ref="A8:F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A1:C18"/>
  <sheetViews>
    <sheetView workbookViewId="0">
      <selection sqref="A1:B1"/>
    </sheetView>
  </sheetViews>
  <sheetFormatPr baseColWidth="10" defaultColWidth="10.77734375" defaultRowHeight="13.8" x14ac:dyDescent="0.25"/>
  <cols>
    <col min="1" max="1" width="27.21875" style="13" customWidth="1"/>
    <col min="2" max="3" width="27.21875" style="14" customWidth="1"/>
    <col min="4" max="16384" width="10.77734375" style="13"/>
  </cols>
  <sheetData>
    <row r="1" spans="1:3" s="64" customFormat="1" ht="25.5" customHeight="1" thickBot="1" x14ac:dyDescent="0.35">
      <c r="A1" s="116" t="s">
        <v>517</v>
      </c>
      <c r="B1" s="117"/>
      <c r="C1" s="118"/>
    </row>
    <row r="2" spans="1:3" s="68" customFormat="1" ht="21" customHeight="1" thickBot="1" x14ac:dyDescent="0.35">
      <c r="A2" s="69"/>
      <c r="B2" s="66" t="str">
        <f>IF(r_ctrbirth!B1="","",r_ctrbirth!B1)</f>
        <v>Hong Kong</v>
      </c>
      <c r="C2" s="67" t="s">
        <v>501</v>
      </c>
    </row>
    <row r="3" spans="1:3" s="68" customFormat="1" ht="21" customHeight="1" thickBot="1" x14ac:dyDescent="0.35">
      <c r="A3" s="71" t="s">
        <v>465</v>
      </c>
      <c r="B3" s="72">
        <v>0.71</v>
      </c>
      <c r="C3" s="73">
        <v>0.28000000000000003</v>
      </c>
    </row>
    <row r="4" spans="1:3" x14ac:dyDescent="0.25">
      <c r="A4" s="70" t="s">
        <v>457</v>
      </c>
      <c r="B4" s="22"/>
      <c r="C4" s="65"/>
    </row>
    <row r="5" spans="1:3" x14ac:dyDescent="0.25">
      <c r="A5" s="34" t="str">
        <f>IF(r_ctrbirth!A2="","",r_ctrbirth!A2)</f>
        <v>Primary</v>
      </c>
      <c r="B5" s="18">
        <f>IF(r_ctrbirth!B2="","",r_ctrbirth!B2)</f>
        <v>0.15059858560562134</v>
      </c>
      <c r="C5" s="19">
        <f>IF(r_ctrbirth!C2="","",r_ctrbirth!C2)</f>
        <v>0.43965607881546021</v>
      </c>
    </row>
    <row r="6" spans="1:3" x14ac:dyDescent="0.25">
      <c r="A6" s="34" t="str">
        <f>IF(r_ctrbirth!A3="","",r_ctrbirth!A3)</f>
        <v>Secondary</v>
      </c>
      <c r="B6" s="18">
        <f>IF(r_ctrbirth!B3="","",r_ctrbirth!B3)</f>
        <v>0.46189764142036438</v>
      </c>
      <c r="C6" s="19">
        <f>IF(r_ctrbirth!C3="","",r_ctrbirth!C3)</f>
        <v>0.38893994688987732</v>
      </c>
    </row>
    <row r="7" spans="1:3" x14ac:dyDescent="0.25">
      <c r="A7" s="34" t="str">
        <f>IF(r_ctrbirth!A4="","",r_ctrbirth!A4)</f>
        <v>Tertiary</v>
      </c>
      <c r="B7" s="18">
        <f>IF(r_ctrbirth!B4="","",r_ctrbirth!B4)</f>
        <v>0.38750374317169189</v>
      </c>
      <c r="C7" s="19">
        <f>IF(r_ctrbirth!C4="","",r_ctrbirth!C4)</f>
        <v>0.17140397429466248</v>
      </c>
    </row>
    <row r="8" spans="1:3" x14ac:dyDescent="0.25">
      <c r="A8" s="70" t="s">
        <v>459</v>
      </c>
      <c r="B8" s="18"/>
      <c r="C8" s="19"/>
    </row>
    <row r="9" spans="1:3" x14ac:dyDescent="0.25">
      <c r="A9" s="34" t="str">
        <f>IF(r_ctrbirth!A5="","",r_ctrbirth!A5)</f>
        <v>Quintile 1</v>
      </c>
      <c r="B9" s="18">
        <f>IF(r_ctrbirth!B5="","",r_ctrbirth!B5)</f>
        <v>0.15250666439533234</v>
      </c>
      <c r="C9" s="19">
        <f>IF(r_ctrbirth!C5="","",r_ctrbirth!C5)</f>
        <v>0.29294353723526001</v>
      </c>
    </row>
    <row r="10" spans="1:3" x14ac:dyDescent="0.25">
      <c r="A10" s="34" t="str">
        <f>IF(r_ctrbirth!A6="","",r_ctrbirth!A6)</f>
        <v>Quintile 2</v>
      </c>
      <c r="B10" s="18">
        <f>IF(r_ctrbirth!B6="","",r_ctrbirth!B6)</f>
        <v>0.17388895153999329</v>
      </c>
      <c r="C10" s="19">
        <f>IF(r_ctrbirth!C6="","",r_ctrbirth!C6)</f>
        <v>0.28287273645401001</v>
      </c>
    </row>
    <row r="11" spans="1:3" x14ac:dyDescent="0.25">
      <c r="A11" s="34" t="str">
        <f>IF(r_ctrbirth!A7="","",r_ctrbirth!A7)</f>
        <v>Quintile 3</v>
      </c>
      <c r="B11" s="18">
        <f>IF(r_ctrbirth!B7="","",r_ctrbirth!B7)</f>
        <v>0.21899402141571045</v>
      </c>
      <c r="C11" s="19">
        <f>IF(r_ctrbirth!C7="","",r_ctrbirth!C7)</f>
        <v>0.16558818519115448</v>
      </c>
    </row>
    <row r="12" spans="1:3" x14ac:dyDescent="0.25">
      <c r="A12" s="34" t="str">
        <f>IF(r_ctrbirth!A8="","",r_ctrbirth!A8)</f>
        <v>Quintile 4</v>
      </c>
      <c r="B12" s="18">
        <f>IF(r_ctrbirth!B8="","",r_ctrbirth!B8)</f>
        <v>0.24001818895339966</v>
      </c>
      <c r="C12" s="19">
        <f>IF(r_ctrbirth!C8="","",r_ctrbirth!C8)</f>
        <v>0.1035555973649025</v>
      </c>
    </row>
    <row r="13" spans="1:3" x14ac:dyDescent="0.25">
      <c r="A13" s="34" t="str">
        <f>IF(r_ctrbirth!A9="","",r_ctrbirth!A9)</f>
        <v>Quintile 5</v>
      </c>
      <c r="B13" s="18">
        <f>IF(r_ctrbirth!B9="","",r_ctrbirth!B9)</f>
        <v>0.21459218859672546</v>
      </c>
      <c r="C13" s="19">
        <f>IF(r_ctrbirth!C9="","",r_ctrbirth!C9)</f>
        <v>0.15503993630409241</v>
      </c>
    </row>
    <row r="14" spans="1:3" x14ac:dyDescent="0.25">
      <c r="A14" s="70" t="s">
        <v>458</v>
      </c>
      <c r="B14" s="18"/>
      <c r="C14" s="19"/>
    </row>
    <row r="15" spans="1:3" x14ac:dyDescent="0.25">
      <c r="A15" s="34" t="str">
        <f>IF(r_ctrbirth!A10="","",r_ctrbirth!A10)</f>
        <v>20-40</v>
      </c>
      <c r="B15" s="18">
        <f>IF(r_ctrbirth!B10="","",r_ctrbirth!B10)</f>
        <v>0.31671509146690369</v>
      </c>
      <c r="C15" s="19">
        <f>IF(r_ctrbirth!C10="","",r_ctrbirth!C10)</f>
        <v>0.117658831179142</v>
      </c>
    </row>
    <row r="16" spans="1:3" x14ac:dyDescent="0.25">
      <c r="A16" s="34" t="str">
        <f>IF(r_ctrbirth!A11="","",r_ctrbirth!A11)</f>
        <v>40-60</v>
      </c>
      <c r="B16" s="18">
        <f>IF(r_ctrbirth!B11="","",r_ctrbirth!B11)</f>
        <v>0.54111140966415405</v>
      </c>
      <c r="C16" s="19">
        <f>IF(r_ctrbirth!C11="","",r_ctrbirth!C11)</f>
        <v>0.42071476578712463</v>
      </c>
    </row>
    <row r="17" spans="1:3" ht="14.4" thickBot="1" x14ac:dyDescent="0.3">
      <c r="A17" s="34" t="str">
        <f>IF(r_ctrbirth!A12="","",r_ctrbirth!A12)</f>
        <v>60+</v>
      </c>
      <c r="B17" s="18">
        <f>IF(r_ctrbirth!B12="","",r_ctrbirth!B12)</f>
        <v>0.14217348396778107</v>
      </c>
      <c r="C17" s="19">
        <f>IF(r_ctrbirth!C12="","",r_ctrbirth!C12)</f>
        <v>0.46162638068199158</v>
      </c>
    </row>
    <row r="18" spans="1:3" ht="83.1" customHeight="1" thickBot="1" x14ac:dyDescent="0.3">
      <c r="A18" s="119" t="s">
        <v>500</v>
      </c>
      <c r="B18" s="120"/>
      <c r="C18" s="121"/>
    </row>
  </sheetData>
  <mergeCells count="2">
    <mergeCell ref="A1:C1"/>
    <mergeCell ref="A18:C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theme="1"/>
  </sheetPr>
  <dimension ref="A1:G50"/>
  <sheetViews>
    <sheetView workbookViewId="0">
      <selection activeCell="D19" sqref="D19"/>
    </sheetView>
  </sheetViews>
  <sheetFormatPr baseColWidth="10" defaultColWidth="8.77734375" defaultRowHeight="14.4" x14ac:dyDescent="0.3"/>
  <sheetData>
    <row r="1" spans="1:7" x14ac:dyDescent="0.3">
      <c r="A1" s="60" t="s">
        <v>449</v>
      </c>
      <c r="B1" s="60" t="s">
        <v>121</v>
      </c>
      <c r="C1" s="60" t="s">
        <v>122</v>
      </c>
      <c r="D1" s="60" t="s">
        <v>0</v>
      </c>
      <c r="E1" s="60"/>
      <c r="F1" s="60"/>
      <c r="G1" s="60"/>
    </row>
    <row r="2" spans="1:7" x14ac:dyDescent="0.3">
      <c r="A2" s="60">
        <v>1991</v>
      </c>
      <c r="B2" s="60">
        <v>0.61640000000000006</v>
      </c>
      <c r="C2" s="60">
        <v>0.23129999999999995</v>
      </c>
      <c r="D2" s="60">
        <v>0.15229999999999999</v>
      </c>
      <c r="E2" s="60"/>
      <c r="F2" s="60"/>
      <c r="G2" s="60"/>
    </row>
    <row r="3" spans="1:7" x14ac:dyDescent="0.3">
      <c r="A3" s="60">
        <v>1995</v>
      </c>
      <c r="B3" s="60">
        <v>0.61130000000000007</v>
      </c>
      <c r="C3" s="60">
        <v>7.169999999999993E-2</v>
      </c>
      <c r="D3" s="60">
        <v>0.317</v>
      </c>
      <c r="E3" s="60"/>
      <c r="F3" s="60"/>
      <c r="G3" s="60"/>
    </row>
    <row r="4" spans="1:7" x14ac:dyDescent="0.3">
      <c r="A4" s="60">
        <v>1998</v>
      </c>
      <c r="B4" s="60">
        <v>0.66349999999999998</v>
      </c>
      <c r="C4" s="60">
        <v>3.2700000000000007E-2</v>
      </c>
      <c r="D4" s="60">
        <v>0.30380000000000001</v>
      </c>
      <c r="E4" s="60"/>
      <c r="F4" s="60"/>
      <c r="G4" s="60"/>
    </row>
    <row r="5" spans="1:7" x14ac:dyDescent="0.3">
      <c r="A5" s="60">
        <v>2000</v>
      </c>
      <c r="B5" s="60">
        <v>0.60549999999999993</v>
      </c>
      <c r="C5" s="60">
        <v>4.5200000000000073E-2</v>
      </c>
      <c r="D5" s="60">
        <v>0.3493</v>
      </c>
      <c r="E5" s="60"/>
      <c r="F5" s="60"/>
      <c r="G5" s="60"/>
    </row>
    <row r="6" spans="1:7" x14ac:dyDescent="0.3">
      <c r="A6" s="60">
        <v>2004</v>
      </c>
      <c r="B6" s="60">
        <v>0.62440000000000007</v>
      </c>
      <c r="C6" s="60">
        <v>1.6999999999999238E-3</v>
      </c>
      <c r="D6" s="60">
        <v>0.37390000000000001</v>
      </c>
      <c r="E6" s="60"/>
      <c r="F6" s="60"/>
      <c r="G6" s="60"/>
    </row>
    <row r="7" spans="1:7" x14ac:dyDescent="0.3">
      <c r="A7" s="60">
        <v>2008</v>
      </c>
      <c r="B7" s="60">
        <v>0.59509999999999996</v>
      </c>
      <c r="C7" s="60">
        <v>7.2999999999999732E-3</v>
      </c>
      <c r="D7" s="60">
        <v>0.39760000000000006</v>
      </c>
      <c r="E7" s="60"/>
      <c r="F7" s="60"/>
      <c r="G7" s="60"/>
    </row>
    <row r="8" spans="1:7" x14ac:dyDescent="0.3">
      <c r="A8" s="60">
        <v>2012</v>
      </c>
      <c r="B8" s="60">
        <v>0.56230000000000002</v>
      </c>
      <c r="C8" s="60">
        <v>2.4299999999999988E-2</v>
      </c>
      <c r="D8" s="60">
        <v>0.41339999999999999</v>
      </c>
      <c r="E8" s="60"/>
      <c r="F8" s="60"/>
      <c r="G8" s="60"/>
    </row>
    <row r="9" spans="1:7" x14ac:dyDescent="0.3">
      <c r="A9" s="60">
        <v>2016</v>
      </c>
      <c r="B9" s="60">
        <v>0.56490000000000007</v>
      </c>
      <c r="C9" s="60">
        <v>3.3499999999999974E-2</v>
      </c>
      <c r="D9" s="60">
        <v>0.40159999999999996</v>
      </c>
      <c r="E9" s="60"/>
      <c r="F9" s="60"/>
      <c r="G9" s="60"/>
    </row>
    <row r="10" spans="1:7" x14ac:dyDescent="0.3">
      <c r="A10" s="60"/>
      <c r="B10" s="60"/>
      <c r="C10" s="60"/>
      <c r="D10" s="60"/>
      <c r="E10" s="60"/>
      <c r="F10" s="60"/>
      <c r="G10" s="60"/>
    </row>
    <row r="11" spans="1:7" x14ac:dyDescent="0.3">
      <c r="A11" s="60"/>
      <c r="B11" s="60"/>
      <c r="C11" s="60"/>
      <c r="D11" s="60"/>
      <c r="E11" s="60"/>
      <c r="F11" s="60"/>
      <c r="G11" s="60"/>
    </row>
    <row r="12" spans="1:7" x14ac:dyDescent="0.3">
      <c r="A12" s="60"/>
      <c r="B12" s="60"/>
      <c r="C12" s="60"/>
      <c r="D12" s="60"/>
      <c r="E12" s="60"/>
      <c r="F12" s="60"/>
      <c r="G12" s="60"/>
    </row>
    <row r="13" spans="1:7" x14ac:dyDescent="0.3">
      <c r="A13" s="60"/>
      <c r="B13" s="60"/>
      <c r="C13" s="60"/>
      <c r="D13" s="60"/>
      <c r="E13" s="60"/>
      <c r="F13" s="60"/>
      <c r="G13" s="60"/>
    </row>
    <row r="14" spans="1:7" x14ac:dyDescent="0.3">
      <c r="A14" s="60"/>
      <c r="B14" s="60"/>
      <c r="C14" s="60"/>
      <c r="D14" s="60"/>
      <c r="E14" s="60"/>
      <c r="F14" s="60"/>
      <c r="G14" s="60"/>
    </row>
    <row r="15" spans="1:7" x14ac:dyDescent="0.3">
      <c r="A15" s="60"/>
      <c r="B15" s="60"/>
      <c r="C15" s="60"/>
      <c r="D15" s="60"/>
      <c r="E15" s="60"/>
      <c r="F15" s="60"/>
      <c r="G15" s="60"/>
    </row>
    <row r="16" spans="1:7" x14ac:dyDescent="0.3">
      <c r="A16" s="60"/>
      <c r="B16" s="60"/>
      <c r="C16" s="60"/>
      <c r="D16" s="60"/>
      <c r="E16" s="60"/>
      <c r="F16" s="60"/>
      <c r="G16" s="60"/>
    </row>
    <row r="17" spans="1:7" x14ac:dyDescent="0.3">
      <c r="A17" s="60"/>
      <c r="B17" s="60"/>
      <c r="C17" s="60"/>
      <c r="D17" s="60"/>
      <c r="E17" s="60"/>
      <c r="F17" s="60"/>
      <c r="G17" s="60"/>
    </row>
    <row r="18" spans="1:7" x14ac:dyDescent="0.3">
      <c r="A18" s="60"/>
      <c r="B18" s="60"/>
      <c r="C18" s="60"/>
      <c r="D18" s="60"/>
      <c r="E18" s="60"/>
      <c r="F18" s="60"/>
      <c r="G18" s="60"/>
    </row>
    <row r="19" spans="1:7" x14ac:dyDescent="0.3">
      <c r="A19" s="60"/>
      <c r="B19" s="60"/>
      <c r="C19" s="60"/>
      <c r="D19" s="60"/>
      <c r="E19" s="60"/>
      <c r="F19" s="60"/>
      <c r="G19" s="60"/>
    </row>
    <row r="20" spans="1:7" x14ac:dyDescent="0.3">
      <c r="A20" s="60"/>
      <c r="B20" s="60"/>
      <c r="C20" s="60"/>
      <c r="D20" s="60"/>
      <c r="E20" s="60"/>
      <c r="F20" s="60"/>
      <c r="G20" s="60"/>
    </row>
    <row r="21" spans="1:7" x14ac:dyDescent="0.3">
      <c r="A21" s="60"/>
      <c r="B21" s="60"/>
      <c r="C21" s="60"/>
      <c r="D21" s="60"/>
      <c r="E21" s="60"/>
      <c r="F21" s="60"/>
      <c r="G21" s="60"/>
    </row>
    <row r="22" spans="1:7" x14ac:dyDescent="0.3">
      <c r="A22" s="60"/>
      <c r="B22" s="60"/>
      <c r="C22" s="60"/>
      <c r="D22" s="60"/>
      <c r="E22" s="60"/>
      <c r="F22" s="60"/>
      <c r="G22" s="60"/>
    </row>
    <row r="23" spans="1:7" x14ac:dyDescent="0.3">
      <c r="A23" s="60"/>
      <c r="B23" s="60"/>
      <c r="C23" s="60"/>
      <c r="D23" s="60"/>
      <c r="E23" s="60"/>
      <c r="F23" s="60"/>
      <c r="G23" s="60"/>
    </row>
    <row r="24" spans="1:7" x14ac:dyDescent="0.3">
      <c r="A24" s="60"/>
      <c r="B24" s="60"/>
      <c r="C24" s="60"/>
      <c r="D24" s="60"/>
      <c r="E24" s="60"/>
      <c r="F24" s="60"/>
      <c r="G24" s="60"/>
    </row>
    <row r="25" spans="1:7" x14ac:dyDescent="0.3">
      <c r="A25" s="60"/>
      <c r="B25" s="60"/>
      <c r="C25" s="60"/>
      <c r="D25" s="60"/>
      <c r="E25" s="60"/>
      <c r="F25" s="60"/>
      <c r="G25" s="60"/>
    </row>
    <row r="26" spans="1:7" x14ac:dyDescent="0.3">
      <c r="A26" s="60"/>
      <c r="B26" s="60"/>
      <c r="C26" s="60"/>
      <c r="D26" s="60"/>
      <c r="E26" s="60"/>
      <c r="F26" s="60"/>
      <c r="G26" s="60"/>
    </row>
    <row r="27" spans="1:7" x14ac:dyDescent="0.3">
      <c r="A27" s="60"/>
      <c r="B27" s="60"/>
      <c r="C27" s="60"/>
      <c r="D27" s="60"/>
      <c r="E27" s="60"/>
      <c r="F27" s="60"/>
      <c r="G27" s="60"/>
    </row>
    <row r="28" spans="1:7" x14ac:dyDescent="0.3">
      <c r="A28" s="60"/>
      <c r="B28" s="60"/>
      <c r="C28" s="60"/>
      <c r="D28" s="60"/>
      <c r="E28" s="60"/>
      <c r="F28" s="60"/>
      <c r="G28" s="60"/>
    </row>
    <row r="29" spans="1:7" x14ac:dyDescent="0.3">
      <c r="A29" s="60"/>
      <c r="B29" s="60"/>
      <c r="C29" s="60"/>
      <c r="D29" s="60"/>
      <c r="E29" s="60"/>
      <c r="F29" s="60"/>
      <c r="G29" s="60"/>
    </row>
    <row r="30" spans="1:7" x14ac:dyDescent="0.3">
      <c r="A30" s="60"/>
      <c r="B30" s="60"/>
      <c r="C30" s="60"/>
      <c r="D30" s="60"/>
      <c r="E30" s="60"/>
      <c r="F30" s="60"/>
      <c r="G30" s="60"/>
    </row>
    <row r="31" spans="1:7" x14ac:dyDescent="0.3">
      <c r="A31" s="60"/>
      <c r="B31" s="60"/>
      <c r="C31" s="60"/>
      <c r="D31" s="60"/>
      <c r="E31" s="60"/>
      <c r="F31" s="60"/>
      <c r="G31" s="60"/>
    </row>
    <row r="32" spans="1:7" x14ac:dyDescent="0.3">
      <c r="A32" s="60"/>
      <c r="B32" s="60"/>
      <c r="C32" s="60"/>
      <c r="D32" s="60"/>
      <c r="E32" s="60"/>
      <c r="F32" s="60"/>
      <c r="G32" s="60"/>
    </row>
    <row r="33" spans="1:7" x14ac:dyDescent="0.3">
      <c r="A33" s="60"/>
      <c r="B33" s="60"/>
      <c r="C33" s="60"/>
      <c r="D33" s="60"/>
      <c r="E33" s="60"/>
      <c r="F33" s="60"/>
      <c r="G33" s="60"/>
    </row>
    <row r="34" spans="1:7" x14ac:dyDescent="0.3">
      <c r="A34" s="60"/>
      <c r="B34" s="60"/>
      <c r="C34" s="60"/>
      <c r="D34" s="60"/>
      <c r="E34" s="60"/>
      <c r="F34" s="60"/>
      <c r="G34" s="60"/>
    </row>
    <row r="35" spans="1:7" x14ac:dyDescent="0.3">
      <c r="A35" s="60"/>
      <c r="B35" s="60"/>
      <c r="C35" s="60"/>
      <c r="D35" s="60"/>
      <c r="E35" s="60"/>
      <c r="F35" s="60"/>
      <c r="G35" s="60"/>
    </row>
    <row r="36" spans="1:7" x14ac:dyDescent="0.3">
      <c r="A36" s="60"/>
      <c r="B36" s="60"/>
      <c r="C36" s="60"/>
      <c r="D36" s="60"/>
      <c r="E36" s="60"/>
      <c r="F36" s="60"/>
      <c r="G36" s="60"/>
    </row>
    <row r="37" spans="1:7" x14ac:dyDescent="0.3">
      <c r="A37" s="60"/>
      <c r="B37" s="60"/>
      <c r="C37" s="60"/>
      <c r="D37" s="60"/>
      <c r="E37" s="60"/>
      <c r="F37" s="60"/>
      <c r="G37" s="60"/>
    </row>
    <row r="38" spans="1:7" x14ac:dyDescent="0.3">
      <c r="A38" s="60"/>
      <c r="B38" s="60"/>
      <c r="C38" s="60"/>
      <c r="D38" s="60"/>
      <c r="E38" s="60"/>
      <c r="F38" s="60"/>
      <c r="G38" s="60"/>
    </row>
    <row r="39" spans="1:7" x14ac:dyDescent="0.3">
      <c r="A39" s="60"/>
      <c r="B39" s="60"/>
      <c r="C39" s="60"/>
      <c r="D39" s="60"/>
      <c r="E39" s="60"/>
      <c r="F39" s="60"/>
      <c r="G39" s="60"/>
    </row>
    <row r="40" spans="1:7" x14ac:dyDescent="0.3">
      <c r="A40" s="60"/>
      <c r="B40" s="60"/>
      <c r="C40" s="60"/>
      <c r="D40" s="60"/>
      <c r="E40" s="60"/>
      <c r="F40" s="60"/>
      <c r="G40" s="60"/>
    </row>
    <row r="41" spans="1:7" x14ac:dyDescent="0.3">
      <c r="A41" s="60"/>
      <c r="B41" s="60"/>
      <c r="C41" s="60"/>
      <c r="D41" s="60"/>
      <c r="E41" s="60"/>
      <c r="F41" s="60"/>
      <c r="G41" s="60"/>
    </row>
    <row r="42" spans="1:7" x14ac:dyDescent="0.3">
      <c r="A42" s="60"/>
      <c r="B42" s="60"/>
      <c r="C42" s="60"/>
      <c r="D42" s="60"/>
      <c r="E42" s="60"/>
      <c r="F42" s="60"/>
      <c r="G42" s="60"/>
    </row>
    <row r="43" spans="1:7" x14ac:dyDescent="0.3">
      <c r="A43" s="60"/>
      <c r="B43" s="60"/>
      <c r="C43" s="60"/>
      <c r="D43" s="60"/>
      <c r="E43" s="60"/>
      <c r="F43" s="60"/>
      <c r="G43" s="60"/>
    </row>
    <row r="44" spans="1:7" x14ac:dyDescent="0.3">
      <c r="A44" s="60"/>
      <c r="B44" s="60"/>
      <c r="C44" s="60"/>
      <c r="D44" s="60"/>
      <c r="E44" s="60"/>
      <c r="F44" s="60"/>
      <c r="G44" s="60"/>
    </row>
    <row r="45" spans="1:7" x14ac:dyDescent="0.3">
      <c r="A45" s="60"/>
      <c r="B45" s="60"/>
      <c r="C45" s="60"/>
      <c r="D45" s="60"/>
      <c r="E45" s="60"/>
      <c r="F45" s="60"/>
      <c r="G45" s="60"/>
    </row>
    <row r="46" spans="1:7" x14ac:dyDescent="0.3">
      <c r="A46" s="60"/>
      <c r="B46" s="60"/>
      <c r="C46" s="60"/>
      <c r="D46" s="60"/>
      <c r="E46" s="60"/>
      <c r="F46" s="60"/>
      <c r="G46" s="60"/>
    </row>
    <row r="47" spans="1:7" x14ac:dyDescent="0.3">
      <c r="A47" s="60"/>
      <c r="B47" s="60"/>
      <c r="C47" s="60"/>
      <c r="D47" s="60"/>
      <c r="E47" s="60"/>
      <c r="F47" s="60"/>
      <c r="G47" s="60"/>
    </row>
    <row r="48" spans="1:7" x14ac:dyDescent="0.3">
      <c r="A48" s="60"/>
      <c r="B48" s="60"/>
      <c r="C48" s="60"/>
      <c r="D48" s="60"/>
      <c r="E48" s="60"/>
      <c r="F48" s="60"/>
      <c r="G48" s="60"/>
    </row>
    <row r="49" spans="1:7" x14ac:dyDescent="0.3">
      <c r="A49" s="60"/>
      <c r="B49" s="60"/>
      <c r="C49" s="60"/>
      <c r="D49" s="60"/>
      <c r="E49" s="60"/>
      <c r="F49" s="60"/>
      <c r="G49" s="60"/>
    </row>
    <row r="50" spans="1:7" ht="61.5" customHeight="1" x14ac:dyDescent="0.3">
      <c r="A50" s="122" t="s">
        <v>448</v>
      </c>
      <c r="B50" s="122"/>
      <c r="C50" s="122"/>
      <c r="D50" s="122"/>
      <c r="E50" s="122"/>
      <c r="F50" s="122"/>
      <c r="G50" s="122"/>
    </row>
  </sheetData>
  <mergeCells count="1">
    <mergeCell ref="A50:G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theme="1"/>
  </sheetPr>
  <dimension ref="A1:S18"/>
  <sheetViews>
    <sheetView workbookViewId="0">
      <selection activeCell="E1" sqref="E1:E1048576"/>
    </sheetView>
  </sheetViews>
  <sheetFormatPr baseColWidth="10" defaultColWidth="8.77734375" defaultRowHeight="14.4" x14ac:dyDescent="0.3"/>
  <sheetData>
    <row r="1" spans="1:19" x14ac:dyDescent="0.3">
      <c r="A1" t="s">
        <v>5</v>
      </c>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row>
    <row r="2" spans="1:19" x14ac:dyDescent="0.3">
      <c r="A2" t="s">
        <v>6</v>
      </c>
      <c r="B2">
        <v>1</v>
      </c>
      <c r="C2">
        <v>1</v>
      </c>
      <c r="D2">
        <v>1</v>
      </c>
      <c r="E2">
        <v>1</v>
      </c>
      <c r="F2">
        <v>1</v>
      </c>
      <c r="G2">
        <v>1</v>
      </c>
      <c r="H2">
        <v>1</v>
      </c>
      <c r="I2">
        <v>1</v>
      </c>
      <c r="J2">
        <v>1</v>
      </c>
      <c r="K2">
        <v>1</v>
      </c>
      <c r="L2">
        <v>1</v>
      </c>
      <c r="M2">
        <v>1</v>
      </c>
      <c r="N2">
        <v>1</v>
      </c>
      <c r="O2">
        <v>1</v>
      </c>
      <c r="P2">
        <v>1</v>
      </c>
      <c r="Q2">
        <v>1</v>
      </c>
      <c r="R2">
        <v>1</v>
      </c>
      <c r="S2">
        <v>1</v>
      </c>
    </row>
    <row r="3" spans="1:19" x14ac:dyDescent="0.3">
      <c r="A3" t="s">
        <v>7</v>
      </c>
      <c r="B3">
        <v>1</v>
      </c>
      <c r="C3">
        <v>1</v>
      </c>
      <c r="D3">
        <v>1</v>
      </c>
      <c r="E3">
        <v>1</v>
      </c>
      <c r="F3">
        <v>1</v>
      </c>
      <c r="G3">
        <v>1</v>
      </c>
      <c r="H3">
        <v>1</v>
      </c>
      <c r="I3">
        <v>1</v>
      </c>
      <c r="J3">
        <v>1</v>
      </c>
      <c r="K3">
        <v>1</v>
      </c>
      <c r="L3">
        <v>1</v>
      </c>
      <c r="M3">
        <v>1</v>
      </c>
      <c r="N3">
        <v>1</v>
      </c>
      <c r="O3">
        <v>1</v>
      </c>
      <c r="P3">
        <v>1</v>
      </c>
      <c r="Q3">
        <v>1</v>
      </c>
      <c r="R3">
        <v>1</v>
      </c>
      <c r="S3">
        <v>1</v>
      </c>
    </row>
    <row r="4" spans="1:19" x14ac:dyDescent="0.3">
      <c r="A4" t="s">
        <v>8</v>
      </c>
      <c r="B4">
        <v>1</v>
      </c>
      <c r="C4">
        <v>1</v>
      </c>
      <c r="E4">
        <v>1</v>
      </c>
      <c r="F4">
        <v>1</v>
      </c>
      <c r="G4">
        <v>1</v>
      </c>
      <c r="H4">
        <v>1</v>
      </c>
      <c r="I4">
        <v>1</v>
      </c>
      <c r="J4">
        <v>1</v>
      </c>
      <c r="K4">
        <v>1</v>
      </c>
      <c r="L4">
        <v>1</v>
      </c>
      <c r="M4">
        <v>1</v>
      </c>
      <c r="N4">
        <v>1</v>
      </c>
      <c r="O4">
        <v>1</v>
      </c>
      <c r="P4">
        <v>1</v>
      </c>
      <c r="Q4">
        <v>1</v>
      </c>
      <c r="R4">
        <v>1</v>
      </c>
      <c r="S4">
        <v>1</v>
      </c>
    </row>
    <row r="5" spans="1:19" x14ac:dyDescent="0.3">
      <c r="A5" t="s">
        <v>9</v>
      </c>
      <c r="B5">
        <v>1</v>
      </c>
      <c r="C5">
        <v>1</v>
      </c>
      <c r="D5">
        <v>1</v>
      </c>
      <c r="E5">
        <v>1</v>
      </c>
      <c r="F5">
        <v>1</v>
      </c>
      <c r="G5">
        <v>1</v>
      </c>
      <c r="H5">
        <v>1</v>
      </c>
      <c r="I5">
        <v>1</v>
      </c>
      <c r="J5">
        <v>1</v>
      </c>
      <c r="K5">
        <v>1</v>
      </c>
      <c r="L5">
        <v>1</v>
      </c>
      <c r="M5">
        <v>1</v>
      </c>
      <c r="N5">
        <v>1</v>
      </c>
      <c r="O5">
        <v>1</v>
      </c>
      <c r="P5">
        <v>1</v>
      </c>
      <c r="Q5">
        <v>1</v>
      </c>
      <c r="R5">
        <v>1</v>
      </c>
      <c r="S5">
        <v>1</v>
      </c>
    </row>
    <row r="6" spans="1:19" x14ac:dyDescent="0.3">
      <c r="A6" t="s">
        <v>10</v>
      </c>
      <c r="B6">
        <v>1</v>
      </c>
      <c r="C6">
        <v>1</v>
      </c>
      <c r="D6">
        <v>1</v>
      </c>
      <c r="E6">
        <v>1</v>
      </c>
      <c r="F6">
        <v>1</v>
      </c>
      <c r="G6">
        <v>1</v>
      </c>
      <c r="K6">
        <v>1</v>
      </c>
      <c r="L6">
        <v>1</v>
      </c>
      <c r="M6">
        <v>1</v>
      </c>
      <c r="N6">
        <v>1</v>
      </c>
      <c r="O6">
        <v>1</v>
      </c>
      <c r="P6">
        <v>1</v>
      </c>
      <c r="Q6">
        <v>1</v>
      </c>
      <c r="R6">
        <v>1</v>
      </c>
      <c r="S6">
        <v>1</v>
      </c>
    </row>
    <row r="7" spans="1:19" x14ac:dyDescent="0.3">
      <c r="A7" t="s">
        <v>11</v>
      </c>
      <c r="B7">
        <v>1</v>
      </c>
      <c r="C7">
        <v>1</v>
      </c>
      <c r="D7">
        <v>1</v>
      </c>
      <c r="E7">
        <v>1</v>
      </c>
      <c r="F7">
        <v>1</v>
      </c>
      <c r="J7">
        <v>1</v>
      </c>
      <c r="K7">
        <v>1</v>
      </c>
      <c r="L7">
        <v>1</v>
      </c>
      <c r="M7">
        <v>1</v>
      </c>
      <c r="N7">
        <v>1</v>
      </c>
      <c r="O7">
        <v>1</v>
      </c>
      <c r="P7">
        <v>1</v>
      </c>
      <c r="Q7">
        <v>1</v>
      </c>
      <c r="R7">
        <v>1</v>
      </c>
      <c r="S7">
        <v>1</v>
      </c>
    </row>
    <row r="8" spans="1:19" x14ac:dyDescent="0.3">
      <c r="A8" t="s">
        <v>12</v>
      </c>
      <c r="H8">
        <v>1</v>
      </c>
      <c r="I8">
        <v>1</v>
      </c>
      <c r="J8">
        <v>1</v>
      </c>
      <c r="K8">
        <v>1</v>
      </c>
      <c r="L8">
        <v>1</v>
      </c>
      <c r="M8">
        <v>1</v>
      </c>
      <c r="N8">
        <v>1</v>
      </c>
      <c r="O8">
        <v>1</v>
      </c>
      <c r="P8">
        <v>1</v>
      </c>
      <c r="Q8">
        <v>1</v>
      </c>
      <c r="R8">
        <v>1</v>
      </c>
      <c r="S8">
        <v>1</v>
      </c>
    </row>
    <row r="9" spans="1:19" x14ac:dyDescent="0.3">
      <c r="A9" t="s">
        <v>13</v>
      </c>
      <c r="E9">
        <v>1</v>
      </c>
      <c r="F9">
        <v>1</v>
      </c>
      <c r="H9">
        <v>1</v>
      </c>
      <c r="I9">
        <v>1</v>
      </c>
      <c r="J9">
        <v>1</v>
      </c>
      <c r="K9">
        <v>1</v>
      </c>
      <c r="L9">
        <v>1</v>
      </c>
      <c r="M9">
        <v>1</v>
      </c>
      <c r="N9">
        <v>1</v>
      </c>
      <c r="O9">
        <v>1</v>
      </c>
      <c r="P9">
        <v>1</v>
      </c>
      <c r="Q9">
        <v>1</v>
      </c>
      <c r="R9">
        <v>1</v>
      </c>
      <c r="S9">
        <v>1</v>
      </c>
    </row>
    <row r="10" spans="1:19" x14ac:dyDescent="0.3">
      <c r="A10" t="s">
        <v>14</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15</v>
      </c>
      <c r="E11">
        <v>1</v>
      </c>
      <c r="F11">
        <v>1</v>
      </c>
      <c r="G11">
        <v>1</v>
      </c>
      <c r="H11">
        <v>1</v>
      </c>
      <c r="I11">
        <v>1</v>
      </c>
      <c r="J11">
        <v>1</v>
      </c>
      <c r="K11">
        <v>1</v>
      </c>
      <c r="L11">
        <v>1</v>
      </c>
      <c r="M11">
        <v>1</v>
      </c>
      <c r="N11">
        <v>1</v>
      </c>
      <c r="O11">
        <v>1</v>
      </c>
      <c r="P11">
        <v>1</v>
      </c>
      <c r="Q11">
        <v>1</v>
      </c>
      <c r="R11">
        <v>1</v>
      </c>
      <c r="S11">
        <v>1</v>
      </c>
    </row>
    <row r="12" spans="1:19" x14ac:dyDescent="0.3">
      <c r="A12" t="s">
        <v>16</v>
      </c>
      <c r="H12">
        <v>1</v>
      </c>
      <c r="I12">
        <v>1</v>
      </c>
      <c r="J12">
        <v>1</v>
      </c>
      <c r="K12">
        <v>1</v>
      </c>
      <c r="L12">
        <v>1</v>
      </c>
      <c r="M12">
        <v>1</v>
      </c>
      <c r="N12">
        <v>1</v>
      </c>
      <c r="O12">
        <v>1</v>
      </c>
      <c r="P12">
        <v>1</v>
      </c>
      <c r="Q12">
        <v>1</v>
      </c>
      <c r="R12">
        <v>1</v>
      </c>
      <c r="S12">
        <v>1</v>
      </c>
    </row>
    <row r="13" spans="1:19" x14ac:dyDescent="0.3">
      <c r="A13" t="s">
        <v>17</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18</v>
      </c>
      <c r="B14">
        <v>1</v>
      </c>
      <c r="C14">
        <v>1</v>
      </c>
      <c r="E14">
        <v>1</v>
      </c>
      <c r="F14">
        <v>1</v>
      </c>
      <c r="G14">
        <v>1</v>
      </c>
      <c r="H14">
        <v>1</v>
      </c>
      <c r="I14">
        <v>1</v>
      </c>
      <c r="J14">
        <v>1</v>
      </c>
      <c r="K14">
        <v>1</v>
      </c>
      <c r="L14">
        <v>1</v>
      </c>
      <c r="M14">
        <v>1</v>
      </c>
      <c r="N14">
        <v>1</v>
      </c>
      <c r="O14">
        <v>1</v>
      </c>
      <c r="P14">
        <v>1</v>
      </c>
      <c r="Q14">
        <v>1</v>
      </c>
      <c r="R14">
        <v>1</v>
      </c>
      <c r="S14">
        <v>1</v>
      </c>
    </row>
    <row r="15" spans="1:19" x14ac:dyDescent="0.3">
      <c r="A15" t="s">
        <v>19</v>
      </c>
      <c r="B15">
        <v>1</v>
      </c>
      <c r="C15">
        <v>1</v>
      </c>
      <c r="D15">
        <v>1</v>
      </c>
      <c r="E15">
        <v>1</v>
      </c>
      <c r="F15">
        <v>1</v>
      </c>
      <c r="G15">
        <v>1</v>
      </c>
      <c r="H15">
        <v>1</v>
      </c>
      <c r="K15">
        <v>1</v>
      </c>
      <c r="L15">
        <v>1</v>
      </c>
      <c r="M15">
        <v>1</v>
      </c>
      <c r="N15">
        <v>1</v>
      </c>
      <c r="O15">
        <v>1</v>
      </c>
      <c r="P15">
        <v>1</v>
      </c>
      <c r="Q15">
        <v>1</v>
      </c>
      <c r="R15">
        <v>1</v>
      </c>
      <c r="S15">
        <v>1</v>
      </c>
    </row>
    <row r="16" spans="1:19" x14ac:dyDescent="0.3">
      <c r="A16" t="s">
        <v>20</v>
      </c>
      <c r="E16">
        <v>1</v>
      </c>
      <c r="F16">
        <v>1</v>
      </c>
      <c r="G16">
        <v>1</v>
      </c>
      <c r="H16">
        <v>1</v>
      </c>
      <c r="I16">
        <v>1</v>
      </c>
      <c r="J16">
        <v>1</v>
      </c>
      <c r="K16">
        <v>1</v>
      </c>
      <c r="L16">
        <v>1</v>
      </c>
      <c r="M16">
        <v>1</v>
      </c>
      <c r="N16">
        <v>1</v>
      </c>
      <c r="O16">
        <v>1</v>
      </c>
      <c r="P16">
        <v>1</v>
      </c>
      <c r="Q16">
        <v>1</v>
      </c>
      <c r="R16">
        <v>1</v>
      </c>
      <c r="S16">
        <v>1</v>
      </c>
    </row>
    <row r="17" spans="1:19" x14ac:dyDescent="0.3">
      <c r="A17" t="s">
        <v>21</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22</v>
      </c>
      <c r="H18">
        <v>1</v>
      </c>
      <c r="I18">
        <v>1</v>
      </c>
      <c r="J18">
        <v>1</v>
      </c>
      <c r="K18">
        <v>1</v>
      </c>
      <c r="L18">
        <v>1</v>
      </c>
      <c r="M18">
        <v>1</v>
      </c>
      <c r="N18">
        <v>1</v>
      </c>
      <c r="O18">
        <v>1</v>
      </c>
      <c r="P18">
        <v>1</v>
      </c>
      <c r="Q18">
        <v>1</v>
      </c>
      <c r="R18">
        <v>1</v>
      </c>
      <c r="S1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1"/>
  </sheetPr>
  <dimension ref="A1:F19"/>
  <sheetViews>
    <sheetView workbookViewId="0">
      <selection activeCell="F18" sqref="F18"/>
    </sheetView>
  </sheetViews>
  <sheetFormatPr baseColWidth="10" defaultColWidth="8.77734375" defaultRowHeight="14.4" x14ac:dyDescent="0.3"/>
  <sheetData>
    <row r="1" spans="1:6" x14ac:dyDescent="0.3">
      <c r="A1" t="s">
        <v>99</v>
      </c>
      <c r="B1" t="s">
        <v>133</v>
      </c>
      <c r="C1" t="s">
        <v>134</v>
      </c>
      <c r="D1" t="s">
        <v>135</v>
      </c>
      <c r="E1" t="s">
        <v>136</v>
      </c>
      <c r="F1" t="s">
        <v>137</v>
      </c>
    </row>
    <row r="2" spans="1:6" x14ac:dyDescent="0.3">
      <c r="A2" t="s">
        <v>26</v>
      </c>
      <c r="B2">
        <v>0.36347147822380066</v>
      </c>
      <c r="C2">
        <v>0.31504422426223755</v>
      </c>
      <c r="D2">
        <v>0.31300532817840576</v>
      </c>
      <c r="E2">
        <v>0.32274231314659119</v>
      </c>
      <c r="F2">
        <v>0.23734289407730103</v>
      </c>
    </row>
    <row r="3" spans="1:6" x14ac:dyDescent="0.3">
      <c r="A3" t="s">
        <v>27</v>
      </c>
      <c r="B3">
        <v>0.50977569818496704</v>
      </c>
      <c r="C3">
        <v>0.58925879001617432</v>
      </c>
      <c r="D3">
        <v>0.57139581441879272</v>
      </c>
      <c r="E3">
        <v>0.4419223964214325</v>
      </c>
      <c r="F3">
        <v>0.43971690535545349</v>
      </c>
    </row>
    <row r="4" spans="1:6" x14ac:dyDescent="0.3">
      <c r="A4" t="s">
        <v>28</v>
      </c>
      <c r="B4">
        <v>0.12675283849239349</v>
      </c>
      <c r="C4">
        <v>9.5696963369846344E-2</v>
      </c>
      <c r="D4">
        <v>0.11559882760047913</v>
      </c>
      <c r="E4">
        <v>0.23533530533313751</v>
      </c>
      <c r="F4">
        <v>0.3229401707649231</v>
      </c>
    </row>
    <row r="5" spans="1:6" x14ac:dyDescent="0.3">
      <c r="A5" t="s">
        <v>23</v>
      </c>
      <c r="B5">
        <v>0.40528580546379089</v>
      </c>
      <c r="C5">
        <v>0.42696103453636169</v>
      </c>
      <c r="D5">
        <v>0.26052564382553101</v>
      </c>
      <c r="E5">
        <v>0.33227252960205078</v>
      </c>
      <c r="F5">
        <v>0.25829631090164185</v>
      </c>
    </row>
    <row r="6" spans="1:6" x14ac:dyDescent="0.3">
      <c r="A6" t="s">
        <v>24</v>
      </c>
      <c r="B6">
        <v>0.41772669553756714</v>
      </c>
      <c r="C6">
        <v>0.43641319870948792</v>
      </c>
      <c r="D6">
        <v>0.54089117050170898</v>
      </c>
      <c r="E6">
        <v>0.46801915764808655</v>
      </c>
      <c r="F6">
        <v>0.49876019358634949</v>
      </c>
    </row>
    <row r="7" spans="1:6" x14ac:dyDescent="0.3">
      <c r="A7" t="s">
        <v>25</v>
      </c>
      <c r="B7">
        <v>0.17698748409748077</v>
      </c>
      <c r="C7">
        <v>0.1366257518529892</v>
      </c>
      <c r="D7">
        <v>0.1985832154750824</v>
      </c>
      <c r="E7">
        <v>0.19970831274986267</v>
      </c>
      <c r="F7">
        <v>0.24294348061084747</v>
      </c>
    </row>
    <row r="8" spans="1:6" x14ac:dyDescent="0.3">
      <c r="A8" t="s">
        <v>125</v>
      </c>
      <c r="B8">
        <v>0.50067716836929321</v>
      </c>
      <c r="C8">
        <v>0.46782773733139038</v>
      </c>
      <c r="D8">
        <v>0.56622517108917236</v>
      </c>
      <c r="E8">
        <v>0.44985884428024292</v>
      </c>
      <c r="F8">
        <v>0.49411189556121826</v>
      </c>
    </row>
    <row r="9" spans="1:6" x14ac:dyDescent="0.3">
      <c r="A9" t="s">
        <v>126</v>
      </c>
      <c r="B9">
        <v>0.61964493989944458</v>
      </c>
      <c r="C9">
        <v>0.59893643856048584</v>
      </c>
      <c r="D9">
        <v>0.58291661739349365</v>
      </c>
      <c r="E9">
        <v>0.50884699821472168</v>
      </c>
      <c r="F9">
        <v>0.5208127498626709</v>
      </c>
    </row>
    <row r="10" spans="1:6" x14ac:dyDescent="0.3">
      <c r="A10" t="s">
        <v>127</v>
      </c>
      <c r="B10">
        <v>4.1683502495288849E-2</v>
      </c>
      <c r="C10">
        <v>4.0846969932317734E-2</v>
      </c>
      <c r="D10">
        <v>7.0061586797237396E-2</v>
      </c>
      <c r="E10">
        <v>3.0950764194130898E-2</v>
      </c>
      <c r="F10">
        <v>1.9701547920703888E-2</v>
      </c>
    </row>
    <row r="11" spans="1:6" x14ac:dyDescent="0.3">
      <c r="A11" t="s">
        <v>128</v>
      </c>
      <c r="B11">
        <v>0.33867153525352478</v>
      </c>
      <c r="C11">
        <v>0.36021661758422852</v>
      </c>
      <c r="D11">
        <v>0.34702181816101074</v>
      </c>
      <c r="E11">
        <v>0.46020224690437317</v>
      </c>
      <c r="F11">
        <v>0.45948570966720581</v>
      </c>
    </row>
    <row r="12" spans="1:6" x14ac:dyDescent="0.3">
      <c r="A12" t="s">
        <v>129</v>
      </c>
      <c r="B12">
        <v>0.7250024676322937</v>
      </c>
      <c r="C12">
        <v>0.68766093254089355</v>
      </c>
      <c r="D12">
        <v>0.72831070423126221</v>
      </c>
      <c r="E12">
        <v>0.70529615879058838</v>
      </c>
      <c r="F12">
        <v>0.6811484694480896</v>
      </c>
    </row>
    <row r="13" spans="1:6" x14ac:dyDescent="0.3">
      <c r="A13" t="s">
        <v>130</v>
      </c>
      <c r="B13">
        <v>0.77130687236785889</v>
      </c>
      <c r="C13">
        <v>0.76100552082061768</v>
      </c>
      <c r="D13">
        <v>0.71623677015304565</v>
      </c>
      <c r="E13">
        <v>0.68735182285308838</v>
      </c>
      <c r="F13">
        <v>0.69613587856292725</v>
      </c>
    </row>
    <row r="14" spans="1:6" x14ac:dyDescent="0.3">
      <c r="A14" t="s">
        <v>131</v>
      </c>
      <c r="B14">
        <v>0.12787456810474396</v>
      </c>
      <c r="C14">
        <v>0.13380880653858185</v>
      </c>
      <c r="D14">
        <v>0.13258422911167145</v>
      </c>
      <c r="E14">
        <v>0.20098254084587097</v>
      </c>
      <c r="F14">
        <v>0.2030080258846283</v>
      </c>
    </row>
    <row r="15" spans="1:6" x14ac:dyDescent="0.3">
      <c r="A15" t="s">
        <v>132</v>
      </c>
      <c r="B15">
        <v>0.10081857442855835</v>
      </c>
      <c r="C15">
        <v>0.10518569499254227</v>
      </c>
      <c r="D15">
        <v>0.1511790007352829</v>
      </c>
      <c r="E15">
        <v>0.11166564375162125</v>
      </c>
      <c r="F15">
        <v>0.10085608065128326</v>
      </c>
    </row>
    <row r="16" spans="1:6" x14ac:dyDescent="0.3">
      <c r="A16" t="s">
        <v>101</v>
      </c>
      <c r="B16">
        <v>0.10707337409257889</v>
      </c>
      <c r="C16">
        <v>8.1133760511875153E-2</v>
      </c>
      <c r="D16">
        <v>8.750876784324646E-2</v>
      </c>
      <c r="E16">
        <v>6.1531119048595428E-2</v>
      </c>
      <c r="F16">
        <v>6.7960895597934723E-2</v>
      </c>
    </row>
    <row r="17" spans="1:6" x14ac:dyDescent="0.3">
      <c r="A17" t="s">
        <v>523</v>
      </c>
      <c r="E17">
        <v>0.24964532256126404</v>
      </c>
      <c r="F17">
        <v>0.27794185280799866</v>
      </c>
    </row>
    <row r="18" spans="1:6" x14ac:dyDescent="0.3">
      <c r="A18" t="s">
        <v>524</v>
      </c>
      <c r="E18">
        <v>0.71708542108535767</v>
      </c>
      <c r="F18">
        <v>0.70635908842086792</v>
      </c>
    </row>
    <row r="19" spans="1:6" x14ac:dyDescent="0.3">
      <c r="A19" t="s">
        <v>525</v>
      </c>
      <c r="E19">
        <v>3.3269256353378296E-2</v>
      </c>
      <c r="F19">
        <v>1.5699034556746483E-2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Graphiques</vt:lpstr>
      </vt:variant>
      <vt:variant>
        <vt:i4>34</vt:i4>
      </vt:variant>
    </vt:vector>
  </HeadingPairs>
  <TitlesOfParts>
    <vt:vector size="52" baseType="lpstr">
      <vt:lpstr>Contents</vt:lpstr>
      <vt:lpstr>TC1</vt:lpstr>
      <vt:lpstr>TC2</vt:lpstr>
      <vt:lpstr>TC3</vt:lpstr>
      <vt:lpstr>TC4</vt:lpstr>
      <vt:lpstr>TC5</vt:lpstr>
      <vt:lpstr>r_elec</vt:lpstr>
      <vt:lpstr>r_data</vt:lpstr>
      <vt:lpstr>r_des</vt:lpstr>
      <vt:lpstr>r_vote</vt:lpstr>
      <vt:lpstr>r_vote_ctrbirth</vt:lpstr>
      <vt:lpstr>r_votediff</vt:lpstr>
      <vt:lpstr>r_miss</vt:lpstr>
      <vt:lpstr>r_comp</vt:lpstr>
      <vt:lpstr>T_miss</vt:lpstr>
      <vt:lpstr>r_reg</vt:lpstr>
      <vt:lpstr>r_ctrbirth</vt:lpstr>
      <vt:lpstr>r_opinion</vt:lpstr>
      <vt:lpstr>FC1</vt:lpstr>
      <vt:lpstr>FC2</vt:lpstr>
      <vt:lpstr>FC3</vt:lpstr>
      <vt:lpstr>FC4</vt:lpstr>
      <vt:lpstr>FC5</vt:lpstr>
      <vt:lpstr>FC6</vt:lpstr>
      <vt:lpstr>FC7</vt:lpstr>
      <vt:lpstr>FC8</vt:lpstr>
      <vt:lpstr>FC9</vt:lpstr>
      <vt:lpstr>FC9b</vt:lpstr>
      <vt:lpstr>FC10</vt:lpstr>
      <vt:lpstr>FC10b</vt:lpstr>
      <vt:lpstr>FC11</vt:lpstr>
      <vt:lpstr>FC12</vt:lpstr>
      <vt:lpstr>FC12b</vt:lpstr>
      <vt:lpstr>FC13</vt:lpstr>
      <vt:lpstr>FC14</vt:lpstr>
      <vt:lpstr>FC15</vt:lpstr>
      <vt:lpstr>FC16</vt:lpstr>
      <vt:lpstr>FC17</vt:lpstr>
      <vt:lpstr>FC18</vt:lpstr>
      <vt:lpstr>FC19</vt:lpstr>
      <vt:lpstr>FC20</vt:lpstr>
      <vt:lpstr>FC21</vt:lpstr>
      <vt:lpstr>FC22</vt:lpstr>
      <vt:lpstr>FC23</vt:lpstr>
      <vt:lpstr>FC24</vt:lpstr>
      <vt:lpstr>FC25</vt:lpstr>
      <vt:lpstr>FC26</vt:lpstr>
      <vt:lpstr>FC27</vt:lpstr>
      <vt:lpstr>FC28</vt:lpstr>
      <vt:lpstr>FC29</vt:lpstr>
      <vt:lpstr>FC30</vt:lpstr>
      <vt:lpstr>FC3b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2020-11-20T21:12:12Z</cp:lastPrinted>
  <dcterms:created xsi:type="dcterms:W3CDTF">2020-04-07T08:24:43Z</dcterms:created>
  <dcterms:modified xsi:type="dcterms:W3CDTF">2020-11-20T21:12:17Z</dcterms:modified>
</cp:coreProperties>
</file>