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omments1.xml" ContentType="application/vnd.openxmlformats-officedocument.spreadsheetml.comments+xml"/>
  <Override PartName="/xl/charts/chart56.xml" ContentType="application/vnd.openxmlformats-officedocument.drawingml.chart+xml"/>
  <Override PartName="/xl/charts/style29.xml" ContentType="application/vnd.ms-office.chartstyle+xml"/>
  <Override PartName="/xl/charts/colors29.xml" ContentType="application/vnd.ms-office.chartcolorstyle+xml"/>
  <Override PartName="/xl/charts/chart57.xml" ContentType="application/vnd.openxmlformats-officedocument.drawingml.chart+xml"/>
  <Override PartName="/xl/charts/style30.xml" ContentType="application/vnd.ms-office.chartstyle+xml"/>
  <Override PartName="/xl/charts/colors30.xml" ContentType="application/vnd.ms-office.chartcolorstyle+xml"/>
  <Override PartName="/xl/charts/chart58.xml" ContentType="application/vnd.openxmlformats-officedocument.drawingml.chart+xml"/>
  <Override PartName="/xl/charts/style31.xml" ContentType="application/vnd.ms-office.chartstyle+xml"/>
  <Override PartName="/xl/charts/colors31.xml" ContentType="application/vnd.ms-office.chartcolorstyle+xml"/>
  <Override PartName="/xl/charts/chart59.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FR\excel\"/>
    </mc:Choice>
  </mc:AlternateContent>
  <bookViews>
    <workbookView xWindow="0" yWindow="0" windowWidth="20496" windowHeight="7776" tabRatio="959"/>
  </bookViews>
  <sheets>
    <sheet name="Contents" sheetId="52" r:id="rId1"/>
    <sheet name="F1a" sheetId="120" r:id="rId2"/>
    <sheet name="F1b" sheetId="84" r:id="rId3"/>
    <sheet name="F1c" sheetId="114" r:id="rId4"/>
    <sheet name="F2a" sheetId="103" r:id="rId5"/>
    <sheet name="F2b" sheetId="126" r:id="rId6"/>
    <sheet name="F2c" sheetId="93" r:id="rId7"/>
    <sheet name="F3a" sheetId="104" r:id="rId8"/>
    <sheet name="F3b" sheetId="127" r:id="rId9"/>
    <sheet name="F3c" sheetId="94" r:id="rId10"/>
    <sheet name="F1ab" sheetId="167" r:id="rId11"/>
    <sheet name="F1bb" sheetId="168" r:id="rId12"/>
    <sheet name="F1cb" sheetId="169" r:id="rId13"/>
    <sheet name="F2ab" sheetId="170" r:id="rId14"/>
    <sheet name="F2bb" sheetId="171" r:id="rId15"/>
    <sheet name="F2cb" sheetId="172" r:id="rId16"/>
    <sheet name="F3ab" sheetId="173" r:id="rId17"/>
    <sheet name="F3bb" sheetId="174" r:id="rId18"/>
    <sheet name="F3cb" sheetId="175" r:id="rId19"/>
    <sheet name="A1a" sheetId="132" r:id="rId20"/>
    <sheet name="A1b" sheetId="133" r:id="rId21"/>
    <sheet name="A1c" sheetId="134" r:id="rId22"/>
    <sheet name="A2a" sheetId="135" r:id="rId23"/>
    <sheet name="A2b" sheetId="136" r:id="rId24"/>
    <sheet name="A2c" sheetId="137" r:id="rId25"/>
    <sheet name="A3a" sheetId="138" r:id="rId26"/>
    <sheet name="A3b" sheetId="139" r:id="rId27"/>
    <sheet name="A3c" sheetId="140" r:id="rId28"/>
    <sheet name="A4a" sheetId="141" r:id="rId29"/>
    <sheet name="A4b" sheetId="142" r:id="rId30"/>
    <sheet name="A4c" sheetId="143" r:id="rId31"/>
    <sheet name="A4d" sheetId="144" r:id="rId32"/>
    <sheet name="A5a" sheetId="145" r:id="rId33"/>
    <sheet name="A5b" sheetId="146" r:id="rId34"/>
    <sheet name="A5c" sheetId="147" r:id="rId35"/>
    <sheet name="A6a" sheetId="148" r:id="rId36"/>
    <sheet name="A6b" sheetId="149" r:id="rId37"/>
    <sheet name="A6c" sheetId="150" r:id="rId38"/>
    <sheet name="A7a" sheetId="151" r:id="rId39"/>
    <sheet name="A7b" sheetId="152" r:id="rId40"/>
    <sheet name="A7c" sheetId="153" r:id="rId41"/>
    <sheet name="A7d" sheetId="154" r:id="rId42"/>
    <sheet name="A8a" sheetId="155" r:id="rId43"/>
    <sheet name="A8b" sheetId="156" r:id="rId44"/>
    <sheet name="A8c" sheetId="157" r:id="rId45"/>
    <sheet name="A9a" sheetId="158" r:id="rId46"/>
    <sheet name="A9b" sheetId="159" r:id="rId47"/>
    <sheet name="A9c" sheetId="160" r:id="rId48"/>
    <sheet name="A9d" sheetId="161" r:id="rId49"/>
    <sheet name="A9e" sheetId="162" r:id="rId50"/>
    <sheet name="A9f" sheetId="163" r:id="rId51"/>
    <sheet name="A9g" sheetId="164" r:id="rId52"/>
    <sheet name="A9h" sheetId="165" r:id="rId53"/>
    <sheet name="A10a" sheetId="64" r:id="rId54"/>
    <sheet name="A10b" sheetId="119" r:id="rId55"/>
    <sheet name="A10c" sheetId="166" r:id="rId56"/>
    <sheet name="DataCZ" sheetId="102" r:id="rId57"/>
    <sheet name="Data_HU" sheetId="83" r:id="rId58"/>
    <sheet name="Data_PL" sheetId="96" r:id="rId59"/>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N64" i="96" l="1"/>
  <c r="H64" i="96"/>
  <c r="N62" i="96"/>
  <c r="H62" i="96"/>
  <c r="N61" i="96"/>
  <c r="H61" i="96"/>
  <c r="N59" i="96"/>
  <c r="H59" i="96"/>
  <c r="N58" i="96"/>
  <c r="H58" i="96"/>
  <c r="P51" i="96"/>
  <c r="P55" i="96"/>
  <c r="R51" i="96"/>
  <c r="R54" i="96"/>
  <c r="K51" i="96"/>
  <c r="K54" i="96"/>
  <c r="J51" i="96"/>
  <c r="J54" i="96"/>
  <c r="R56" i="96"/>
  <c r="Q51" i="96"/>
  <c r="Q52" i="96"/>
  <c r="P54" i="96"/>
  <c r="O51" i="96"/>
  <c r="O54" i="96"/>
  <c r="N51" i="96"/>
  <c r="N55" i="96"/>
  <c r="L51" i="96"/>
  <c r="L55" i="96"/>
  <c r="K56" i="96"/>
  <c r="J56" i="96"/>
  <c r="I51" i="96"/>
  <c r="I56" i="96"/>
  <c r="H51" i="96"/>
  <c r="H56" i="96"/>
  <c r="W142" i="83"/>
  <c r="U142" i="83"/>
  <c r="M142" i="83"/>
  <c r="K142" i="83"/>
  <c r="C142" i="83"/>
  <c r="A142" i="83"/>
  <c r="C101" i="83"/>
  <c r="A101" i="83"/>
  <c r="A61" i="83"/>
  <c r="A60" i="83"/>
  <c r="A59" i="83"/>
  <c r="A58" i="83"/>
  <c r="A57" i="83"/>
  <c r="A56" i="83"/>
  <c r="A55" i="83"/>
  <c r="A54" i="83"/>
  <c r="A53" i="83"/>
  <c r="A52" i="83"/>
  <c r="A51" i="83"/>
  <c r="A50" i="83"/>
  <c r="A49" i="83"/>
  <c r="A48" i="83"/>
  <c r="A47" i="83"/>
  <c r="A46" i="83"/>
  <c r="A45" i="83"/>
  <c r="A44" i="83"/>
  <c r="A43" i="83"/>
  <c r="A42" i="83"/>
  <c r="A41" i="83"/>
  <c r="A40" i="83"/>
  <c r="A39" i="83"/>
  <c r="A38" i="83"/>
  <c r="A37" i="83"/>
  <c r="A36" i="83"/>
  <c r="A35" i="83"/>
  <c r="A34" i="83"/>
  <c r="A33" i="83"/>
  <c r="A32" i="83"/>
  <c r="A31" i="83"/>
  <c r="A30" i="83"/>
  <c r="A29" i="83"/>
  <c r="A28" i="83"/>
  <c r="A27" i="83"/>
  <c r="A26" i="83"/>
  <c r="A25" i="83"/>
  <c r="AO51" i="102"/>
  <c r="AN51" i="102"/>
  <c r="AM51" i="102"/>
  <c r="AL51" i="102"/>
  <c r="AK51" i="102"/>
  <c r="AJ51" i="102"/>
  <c r="AI51" i="102"/>
  <c r="AO48" i="102"/>
  <c r="AN48" i="102"/>
  <c r="AM48" i="102"/>
  <c r="AL48" i="102"/>
  <c r="AK48" i="102"/>
  <c r="AJ48" i="102"/>
  <c r="AI48" i="102"/>
  <c r="O31" i="102"/>
  <c r="N31" i="102"/>
  <c r="M31" i="102"/>
  <c r="L31" i="102"/>
  <c r="K31" i="102"/>
  <c r="J31" i="102"/>
  <c r="P30" i="102"/>
  <c r="P31" i="102"/>
  <c r="AO25" i="102"/>
  <c r="AN25" i="102"/>
  <c r="AM25" i="102"/>
  <c r="AL25" i="102"/>
  <c r="AK25" i="102"/>
  <c r="AJ25" i="102"/>
  <c r="AI25" i="102"/>
  <c r="AO22" i="102"/>
  <c r="AN22" i="102"/>
  <c r="AM22" i="102"/>
  <c r="AL22" i="102"/>
  <c r="AK22" i="102"/>
  <c r="AJ22" i="102"/>
  <c r="AI22" i="102"/>
  <c r="L54" i="96"/>
  <c r="Q54" i="96"/>
  <c r="H54" i="96"/>
  <c r="L56" i="96"/>
  <c r="I54" i="96"/>
  <c r="N56" i="96"/>
  <c r="I55" i="96"/>
  <c r="R55" i="96"/>
  <c r="P56" i="96"/>
  <c r="O55" i="96"/>
  <c r="H55" i="96"/>
  <c r="O56" i="96"/>
  <c r="H52" i="96"/>
  <c r="J55" i="96"/>
  <c r="Q56" i="96"/>
  <c r="Q55" i="96"/>
  <c r="K52" i="96"/>
  <c r="N54" i="96"/>
  <c r="K55" i="96"/>
  <c r="N52" i="96"/>
</calcChain>
</file>

<file path=xl/comments1.xml><?xml version="1.0" encoding="utf-8"?>
<comments xmlns="http://schemas.openxmlformats.org/spreadsheetml/2006/main">
  <authors>
    <author>Filip</author>
  </authors>
  <commentList>
    <comment ref="A19" authorId="0" shapeId="0">
      <text>
        <r>
          <rPr>
            <b/>
            <sz val="9"/>
            <color indexed="81"/>
            <rFont val="Tahoma"/>
            <family val="2"/>
          </rPr>
          <t>Filip:</t>
        </r>
        <r>
          <rPr>
            <sz val="9"/>
            <color indexed="81"/>
            <rFont val="Tahoma"/>
            <family val="2"/>
          </rPr>
          <t xml:space="preserve">
excl. Pirati in 2017</t>
        </r>
      </text>
    </comment>
    <comment ref="A20" authorId="0" shapeId="0">
      <text>
        <r>
          <rPr>
            <b/>
            <sz val="9"/>
            <color indexed="81"/>
            <rFont val="Tahoma"/>
            <family val="2"/>
          </rPr>
          <t>Filip:</t>
        </r>
        <r>
          <rPr>
            <sz val="9"/>
            <color indexed="81"/>
            <rFont val="Tahoma"/>
            <family val="2"/>
          </rPr>
          <t xml:space="preserve">
excluding Ano2011</t>
        </r>
      </text>
    </comment>
    <comment ref="J30" authorId="0" shapeId="0">
      <text>
        <r>
          <rPr>
            <b/>
            <sz val="9"/>
            <color indexed="81"/>
            <rFont val="Tahoma"/>
            <family val="2"/>
          </rPr>
          <t>Filip:</t>
        </r>
        <r>
          <rPr>
            <sz val="9"/>
            <color indexed="81"/>
            <rFont val="Tahoma"/>
            <family val="2"/>
          </rPr>
          <t xml:space="preserve">
Incl. Civic Forum
</t>
        </r>
      </text>
    </comment>
    <comment ref="P30" authorId="0" shapeId="0">
      <text>
        <r>
          <rPr>
            <b/>
            <sz val="9"/>
            <color indexed="81"/>
            <rFont val="Tahoma"/>
            <family val="2"/>
          </rPr>
          <t>Filip:</t>
        </r>
        <r>
          <rPr>
            <sz val="9"/>
            <color indexed="81"/>
            <rFont val="Tahoma"/>
            <family val="2"/>
          </rPr>
          <t xml:space="preserve">
incl STAN
</t>
        </r>
      </text>
    </comment>
    <comment ref="A43" authorId="0" shapeId="0">
      <text>
        <r>
          <rPr>
            <b/>
            <sz val="9"/>
            <color indexed="81"/>
            <rFont val="Tahoma"/>
            <family val="2"/>
          </rPr>
          <t>Filip:</t>
        </r>
        <r>
          <rPr>
            <sz val="9"/>
            <color indexed="81"/>
            <rFont val="Tahoma"/>
            <family val="2"/>
          </rPr>
          <t xml:space="preserve">
excl. Pirati in 2017</t>
        </r>
      </text>
    </comment>
    <comment ref="A44" authorId="0" shapeId="0">
      <text>
        <r>
          <rPr>
            <b/>
            <sz val="9"/>
            <color indexed="81"/>
            <rFont val="Tahoma"/>
            <family val="2"/>
          </rPr>
          <t>Filip:</t>
        </r>
        <r>
          <rPr>
            <sz val="9"/>
            <color indexed="81"/>
            <rFont val="Tahoma"/>
            <family val="2"/>
          </rPr>
          <t xml:space="preserve">
excluding Ano2011</t>
        </r>
      </text>
    </comment>
  </commentList>
</comments>
</file>

<file path=xl/sharedStrings.xml><?xml version="1.0" encoding="utf-8"?>
<sst xmlns="http://schemas.openxmlformats.org/spreadsheetml/2006/main" count="863" uniqueCount="365">
  <si>
    <t>Figure 1a</t>
  </si>
  <si>
    <t>Figure 1b</t>
  </si>
  <si>
    <t>Figure 1c</t>
  </si>
  <si>
    <t>Figure 3a</t>
  </si>
  <si>
    <t>Figure 3b</t>
  </si>
  <si>
    <t>Figure 3c</t>
  </si>
  <si>
    <t>Figure 4a</t>
  </si>
  <si>
    <t>Figure 4b</t>
  </si>
  <si>
    <t>Figure 4c</t>
  </si>
  <si>
    <t>Figure 5a</t>
  </si>
  <si>
    <t>Figure 5b</t>
  </si>
  <si>
    <t>Ano 2017</t>
  </si>
  <si>
    <t>National Elections</t>
  </si>
  <si>
    <t>election_date</t>
  </si>
  <si>
    <t>vote_share</t>
  </si>
  <si>
    <t>election_date1</t>
  </si>
  <si>
    <t>election_date2</t>
  </si>
  <si>
    <t>year</t>
  </si>
  <si>
    <t>08/04/1990</t>
  </si>
  <si>
    <t>29/05/1994</t>
  </si>
  <si>
    <t>24/05/1998</t>
  </si>
  <si>
    <t>21/04/2002</t>
  </si>
  <si>
    <t>09/04/2006</t>
  </si>
  <si>
    <t>25/04/2010</t>
  </si>
  <si>
    <t>06/04/2014</t>
  </si>
  <si>
    <t>08/04/2018</t>
  </si>
  <si>
    <t>Figure 1b (using parlgov data)</t>
  </si>
  <si>
    <t>Views on immigration</t>
  </si>
  <si>
    <t>group</t>
  </si>
  <si>
    <t>fidesz</t>
  </si>
  <si>
    <t>MIEP/Jobbik</t>
  </si>
  <si>
    <t>Abstentions</t>
  </si>
  <si>
    <t>migration</t>
  </si>
  <si>
    <t>worse</t>
  </si>
  <si>
    <t>better</t>
  </si>
  <si>
    <t>much better</t>
  </si>
  <si>
    <t>miepjobbik</t>
  </si>
  <si>
    <t>abstention</t>
  </si>
  <si>
    <t>sum_g</t>
  </si>
  <si>
    <t>sum_y</t>
  </si>
  <si>
    <t>share</t>
  </si>
  <si>
    <t>Fidesz</t>
  </si>
  <si>
    <t>neither</t>
  </si>
  <si>
    <t>euftf</t>
  </si>
  <si>
    <t>egal</t>
  </si>
  <si>
    <t>imwbcnt</t>
  </si>
  <si>
    <t>count</t>
  </si>
  <si>
    <t>incgroup</t>
  </si>
  <si>
    <t>P0-10</t>
  </si>
  <si>
    <t>P10-30</t>
  </si>
  <si>
    <t>P30-50</t>
  </si>
  <si>
    <t>P50-70</t>
  </si>
  <si>
    <t>P70-90</t>
  </si>
  <si>
    <t>P90-100</t>
  </si>
  <si>
    <t>y2010</t>
  </si>
  <si>
    <t>y2014</t>
  </si>
  <si>
    <t>y2018</t>
  </si>
  <si>
    <t>Figure FA1b</t>
  </si>
  <si>
    <t>Figure FA2b</t>
  </si>
  <si>
    <t>Votes for Fidesz by income</t>
  </si>
  <si>
    <t>y1998</t>
  </si>
  <si>
    <t>y2002</t>
  </si>
  <si>
    <t>Figure F2b</t>
  </si>
  <si>
    <t>Figure F3b</t>
  </si>
  <si>
    <t>Votes Top Edu vs rest</t>
  </si>
  <si>
    <t>Votes for Top Income vs rest</t>
  </si>
  <si>
    <t>Bubble Chart</t>
  </si>
  <si>
    <t>Jobbik/MIEP</t>
  </si>
  <si>
    <t xml:space="preserve">
2006</t>
  </si>
  <si>
    <t xml:space="preserve">
2018</t>
  </si>
  <si>
    <t>PiS</t>
  </si>
  <si>
    <t>Civic Platform</t>
  </si>
  <si>
    <t>neiter</t>
  </si>
  <si>
    <t>PiS share</t>
  </si>
  <si>
    <t>PO share</t>
  </si>
  <si>
    <t>PiS pos</t>
  </si>
  <si>
    <t>PiS neg</t>
  </si>
  <si>
    <t>PO neg</t>
  </si>
  <si>
    <t>PO pos</t>
  </si>
  <si>
    <t>Top 10 vs. Bottom 90% INCOME</t>
  </si>
  <si>
    <t>Figure 2a</t>
  </si>
  <si>
    <t>ANO</t>
  </si>
  <si>
    <t>College vs. non-college</t>
  </si>
  <si>
    <t>Pirati</t>
  </si>
  <si>
    <t>Usvit</t>
  </si>
  <si>
    <t>Ano2011</t>
  </si>
  <si>
    <t>Views on immigration :Immigrants make country worse or better place to live?</t>
  </si>
  <si>
    <t>redistribution</t>
  </si>
  <si>
    <t>EU</t>
  </si>
  <si>
    <t>_egal</t>
  </si>
  <si>
    <t>_eu</t>
  </si>
  <si>
    <t>_num</t>
  </si>
  <si>
    <t>Ano</t>
  </si>
  <si>
    <t>ano</t>
  </si>
  <si>
    <t>pirati</t>
  </si>
  <si>
    <t>usvit</t>
  </si>
  <si>
    <t>absten</t>
  </si>
  <si>
    <t>mean_EU</t>
  </si>
  <si>
    <t>mean_egal</t>
  </si>
  <si>
    <t>Ano 18%</t>
  </si>
  <si>
    <t>Pirati 6%</t>
  </si>
  <si>
    <t>Pirati 2017</t>
  </si>
  <si>
    <t>Usvit 3%</t>
  </si>
  <si>
    <t>Abstention by Income groups</t>
  </si>
  <si>
    <t>ABSTENTION</t>
  </si>
  <si>
    <t xml:space="preserve">Figure </t>
  </si>
  <si>
    <t>PO</t>
  </si>
  <si>
    <t>SLD*</t>
  </si>
  <si>
    <t>AWS/NSZZ Soildarnosc</t>
  </si>
  <si>
    <t>UW/UD</t>
  </si>
  <si>
    <t>Figure 2c</t>
  </si>
  <si>
    <t>Civic Platform and .N</t>
  </si>
  <si>
    <t>SLD</t>
  </si>
  <si>
    <t>SLD and Razem</t>
  </si>
  <si>
    <t>Self-defence and LPR</t>
  </si>
  <si>
    <t xml:space="preserve">Mean </t>
  </si>
  <si>
    <t>immigration</t>
  </si>
  <si>
    <t>MSZP</t>
  </si>
  <si>
    <t>SZDSZ</t>
  </si>
  <si>
    <t>SocDem</t>
  </si>
  <si>
    <t>Communist</t>
  </si>
  <si>
    <t>ODS</t>
  </si>
  <si>
    <t>CSSD+KSCM</t>
  </si>
  <si>
    <t>CSSD</t>
  </si>
  <si>
    <t>KSCM</t>
  </si>
  <si>
    <t>Top09</t>
  </si>
  <si>
    <t>STAN</t>
  </si>
  <si>
    <t xml:space="preserve">Pirati </t>
  </si>
  <si>
    <t>Abstention</t>
  </si>
  <si>
    <t>Usvit/SPD</t>
  </si>
  <si>
    <t>including those that abstained</t>
  </si>
  <si>
    <t>including just those who voted</t>
  </si>
  <si>
    <t>KDU-ČSL</t>
  </si>
  <si>
    <t>0.00845</t>
  </si>
  <si>
    <t>0.0297</t>
  </si>
  <si>
    <t>0.0137</t>
  </si>
  <si>
    <t>-0.00386</t>
  </si>
  <si>
    <t>without controls</t>
  </si>
  <si>
    <t>with controls</t>
  </si>
  <si>
    <t>-0.202***</t>
  </si>
  <si>
    <t>-0.285***</t>
  </si>
  <si>
    <t>-0.272***</t>
  </si>
  <si>
    <t>-0.198***</t>
  </si>
  <si>
    <t>-0.109***</t>
  </si>
  <si>
    <t>-0.00418</t>
  </si>
  <si>
    <t>0.00235</t>
  </si>
  <si>
    <t>0.161***</t>
  </si>
  <si>
    <t>0.264***</t>
  </si>
  <si>
    <t>0.308***</t>
  </si>
  <si>
    <t>0.361***</t>
  </si>
  <si>
    <t>0.249***</t>
  </si>
  <si>
    <t>0.0210</t>
  </si>
  <si>
    <t>-0.0187</t>
  </si>
  <si>
    <t>0.101*</t>
  </si>
  <si>
    <t>-0.00839</t>
  </si>
  <si>
    <t>-0.118***</t>
  </si>
  <si>
    <t>-0.0651</t>
  </si>
  <si>
    <t>-0.0933**</t>
  </si>
  <si>
    <t>-0.168***</t>
  </si>
  <si>
    <t>-0.0580</t>
  </si>
  <si>
    <t>-0.0148</t>
  </si>
  <si>
    <t>0.00328</t>
  </si>
  <si>
    <t>-0.0838***</t>
  </si>
  <si>
    <t>-0.199***</t>
  </si>
  <si>
    <t>-0.133***</t>
  </si>
  <si>
    <t>-0.117***</t>
  </si>
  <si>
    <t>-0.114***</t>
  </si>
  <si>
    <t>-0.0941***</t>
  </si>
  <si>
    <t>0.000932</t>
  </si>
  <si>
    <t>0</t>
  </si>
  <si>
    <t>-0.0205***</t>
  </si>
  <si>
    <t>-0.0463**</t>
  </si>
  <si>
    <t>-0.000578</t>
  </si>
  <si>
    <t>-0.0267**</t>
  </si>
  <si>
    <t>0.000151</t>
  </si>
  <si>
    <t>Green</t>
  </si>
  <si>
    <t>-0.00736</t>
  </si>
  <si>
    <t>-0.136***</t>
  </si>
  <si>
    <t>-0.109**</t>
  </si>
  <si>
    <t>-0.184***</t>
  </si>
  <si>
    <t>-0.0691**</t>
  </si>
  <si>
    <t>-0.0105</t>
  </si>
  <si>
    <t>-0.0617***</t>
  </si>
  <si>
    <t>-0.135***</t>
  </si>
  <si>
    <t>-0.0850***</t>
  </si>
  <si>
    <t>-0.0702***</t>
  </si>
  <si>
    <t>-0.0943***</t>
  </si>
  <si>
    <t>-0.0806***</t>
  </si>
  <si>
    <t>0.0260</t>
  </si>
  <si>
    <t>-0.0746*</t>
  </si>
  <si>
    <t>0.0355</t>
  </si>
  <si>
    <t>-0.0708**</t>
  </si>
  <si>
    <t>-0.101***</t>
  </si>
  <si>
    <t>-0.0683**</t>
  </si>
  <si>
    <t>-0.00280</t>
  </si>
  <si>
    <t>SZ (Green)</t>
  </si>
  <si>
    <t>-0.0229</t>
  </si>
  <si>
    <t>-0.0102</t>
  </si>
  <si>
    <t>-0.0285</t>
  </si>
  <si>
    <t>-0.0129</t>
  </si>
  <si>
    <t>0.0262*</t>
  </si>
  <si>
    <t>0.0143</t>
  </si>
  <si>
    <t>0.0666</t>
  </si>
  <si>
    <t>0.122**</t>
  </si>
  <si>
    <t>0.115**</t>
  </si>
  <si>
    <t>0.213***</t>
  </si>
  <si>
    <t>0.226***</t>
  </si>
  <si>
    <t>0.166***</t>
  </si>
  <si>
    <t>0.109***</t>
  </si>
  <si>
    <t>0.197***</t>
  </si>
  <si>
    <t>0.0698**</t>
  </si>
  <si>
    <t>0.104***</t>
  </si>
  <si>
    <t>-0.0404**</t>
  </si>
  <si>
    <t>-0.0281</t>
  </si>
  <si>
    <t>-0.00286</t>
  </si>
  <si>
    <t>0.0141</t>
  </si>
  <si>
    <t>0.0222</t>
  </si>
  <si>
    <t>-0.00584</t>
  </si>
  <si>
    <t>0.0302</t>
  </si>
  <si>
    <t>-0.00225</t>
  </si>
  <si>
    <t>gender</t>
  </si>
  <si>
    <t>gender+age</t>
  </si>
  <si>
    <t>gender+age+education</t>
  </si>
  <si>
    <t>controls</t>
  </si>
  <si>
    <t>no control</t>
  </si>
  <si>
    <t>gender+age+income</t>
  </si>
  <si>
    <r>
      <t>including just those</t>
    </r>
    <r>
      <rPr>
        <b/>
        <u/>
        <sz val="10"/>
        <rFont val="Arial Nova"/>
        <family val="2"/>
      </rPr>
      <t xml:space="preserve"> who voted</t>
    </r>
  </si>
  <si>
    <r>
      <t xml:space="preserve">including those that </t>
    </r>
    <r>
      <rPr>
        <b/>
        <u/>
        <sz val="10"/>
        <rFont val="Arial Nova"/>
        <family val="2"/>
      </rPr>
      <t>abstained</t>
    </r>
  </si>
  <si>
    <r>
      <t xml:space="preserve">including just those </t>
    </r>
    <r>
      <rPr>
        <b/>
        <u/>
        <sz val="10"/>
        <rFont val="Arial Nova"/>
        <family val="2"/>
      </rPr>
      <t>who voted</t>
    </r>
  </si>
  <si>
    <t>-0.0117</t>
  </si>
  <si>
    <t>0.109*</t>
  </si>
  <si>
    <t>SPD 2017</t>
  </si>
  <si>
    <t>mean_rds</t>
  </si>
  <si>
    <t>sd_rds</t>
  </si>
  <si>
    <t>mean_eu</t>
  </si>
  <si>
    <t>sd_eu</t>
  </si>
  <si>
    <t>Jobbik</t>
  </si>
  <si>
    <t>Votes for Bottom Income vs rest</t>
  </si>
  <si>
    <t>edugroup</t>
  </si>
  <si>
    <t>Less than lower secondary education</t>
  </si>
  <si>
    <t>Lower secondary education completed</t>
  </si>
  <si>
    <t>Upper secondary education or higher</t>
  </si>
  <si>
    <t>Figure 2b</t>
  </si>
  <si>
    <t>Figure A4b</t>
  </si>
  <si>
    <t>Figure A5b</t>
  </si>
  <si>
    <t>Figure A1b</t>
  </si>
  <si>
    <t>Figure A2b</t>
  </si>
  <si>
    <t>Figure A1a</t>
  </si>
  <si>
    <t>Figure A1c</t>
  </si>
  <si>
    <t>Figure A2a</t>
  </si>
  <si>
    <t>Figure A2c</t>
  </si>
  <si>
    <t>Figure A3a</t>
  </si>
  <si>
    <t>Figure A3b</t>
  </si>
  <si>
    <t>Figure A3c</t>
  </si>
  <si>
    <t>Figure A4a</t>
  </si>
  <si>
    <t>Figure A4c</t>
  </si>
  <si>
    <t>Figure A4d</t>
  </si>
  <si>
    <t>Figure A5a</t>
  </si>
  <si>
    <t>Figure A5c</t>
  </si>
  <si>
    <t>Figure A6a</t>
  </si>
  <si>
    <t>Figure A6b</t>
  </si>
  <si>
    <t>Figure A6c</t>
  </si>
  <si>
    <t>Figure A7a</t>
  </si>
  <si>
    <t>Figure A7b</t>
  </si>
  <si>
    <t>Figure A7c</t>
  </si>
  <si>
    <t>Figure A7d</t>
  </si>
  <si>
    <t>Figure A8a</t>
  </si>
  <si>
    <t>Figure A8b</t>
  </si>
  <si>
    <t>Figure A8c</t>
  </si>
  <si>
    <t>Figure A9a</t>
  </si>
  <si>
    <t>Figure A9b</t>
  </si>
  <si>
    <t>Figure A9c</t>
  </si>
  <si>
    <t>Figure A9d</t>
  </si>
  <si>
    <t>Figure A9e</t>
  </si>
  <si>
    <t>Figure A9f</t>
  </si>
  <si>
    <t>Figure A9g</t>
  </si>
  <si>
    <t>Figure A9h</t>
  </si>
  <si>
    <t>Much worse</t>
  </si>
  <si>
    <t>Résultats d'élections en République tchèque</t>
  </si>
  <si>
    <t>Résultats d'élections en Hongrie</t>
  </si>
  <si>
    <t>Résultats d'élections en Pologne</t>
  </si>
  <si>
    <t>Vote pour les principaux partis parmi les électeurs les plus aisés en République tchèque</t>
  </si>
  <si>
    <t>Vote pour les principaux partis parmi les électeurs les plus aisés en Hongrie</t>
  </si>
  <si>
    <t>Vote pour les principaux partis parmi les électeurs les plus aisés en Pologne</t>
  </si>
  <si>
    <t>Vote pour les principaux partis parmi les diplômés du supérieur en Hongrie</t>
  </si>
  <si>
    <t>Vote pour les principaux partis parmi les diplômés du supérieur en Pologne</t>
  </si>
  <si>
    <t>Attitudes vis-à-vis de la redistribution et de l'UE en République tchèque</t>
  </si>
  <si>
    <t>Attitudes vis-à-vis de la redistribution et de l'UE en Hongrie</t>
  </si>
  <si>
    <t>Attitudes vis-à-vis de la redistribution et de l'UE en Pologne</t>
  </si>
  <si>
    <t>Vote pour les principaux partis parmi les électeurs les plus aisés en République tchèque (sans contrôles)</t>
  </si>
  <si>
    <t>Vote pour les principaux partis parmi les électeurs les plus aisés en Hongrie (sans contrôles)</t>
  </si>
  <si>
    <t>Vote pour les principaux partis parmi les électeurs les plus aisés en Pologne (sans contrôles)</t>
  </si>
  <si>
    <t>Vote pour les principaux partis parmi les diplômés du supérieur en République tchèque (sans contrôles)</t>
  </si>
  <si>
    <t>Vote pour les principaux partis parmi les diplômés du supérieur en Hongrie (sans contrôles)</t>
  </si>
  <si>
    <t>Vote pour les principaux partis parmi les diplômés du supérieur en Pologne (sans contrôles)</t>
  </si>
  <si>
    <t>Vote de gauche par groupe de revenu en République tchèque</t>
  </si>
  <si>
    <t>Vote de gauche par groupe de revenu en Hongrie</t>
  </si>
  <si>
    <t>Vote de gauche par groupe de revenu en Pologne</t>
  </si>
  <si>
    <t>Vote de droite par groupe de revenu en République tchèque</t>
  </si>
  <si>
    <t>Vote pour Droit et justice par groupe de revenu en Pologne</t>
  </si>
  <si>
    <t>Vote pour Plateforme civique par groupe de revenu en Pologne</t>
  </si>
  <si>
    <t>Abstention par groupe de revenu en République tchèque</t>
  </si>
  <si>
    <t>Abstention par groupe de revenu en Hongrie</t>
  </si>
  <si>
    <t>Abstention par groupe de revenu en Pologne</t>
  </si>
  <si>
    <t>Vote pour Fidesz par groupe de revenu en Hongrie</t>
  </si>
  <si>
    <t>Vote de gauche par niveau de diplôme en République tchèque</t>
  </si>
  <si>
    <t>Vote de gauche par niveau de diplôme en Hongrie</t>
  </si>
  <si>
    <t>Vote de gauche par niveau de diplôme en Pologne</t>
  </si>
  <si>
    <t>Vote pour Fidesz par niveau de diplôme en Hongrie</t>
  </si>
  <si>
    <t>Vote pour Droit et justice par niveau de diplôme en Pologne</t>
  </si>
  <si>
    <t>Vote pour Plateforme civique par niveau de diplôme en Pologne</t>
  </si>
  <si>
    <t>Attitudes à l'égard de l'immigration en République tchèque</t>
  </si>
  <si>
    <t>Attitudes à l'égard de l'immigration en Hongrie</t>
  </si>
  <si>
    <t>Attitudes à l'égard de l'immigration en Pologne</t>
  </si>
  <si>
    <t xml:space="preserve">Vote de gauche en fonction de l'attitude à l'égard de l'immigration en République tchèque </t>
  </si>
  <si>
    <t xml:space="preserve">Vote de droite en fonction de l'attitude à l'égard de l'immigration en République tchèque </t>
  </si>
  <si>
    <t xml:space="preserve">Vote de gauche en fonction de l'attitude à l'égard de l'immigration en Hongrie </t>
  </si>
  <si>
    <t xml:space="preserve">Vote pour Fidesz en fonction de l'attitude à l'égard de l'immigration en Hongrie </t>
  </si>
  <si>
    <t xml:space="preserve">Vote de gauche en fonction de l'attitude à l'égard de l'immigration en Pologne </t>
  </si>
  <si>
    <t xml:space="preserve">Vote pour Droit et justice en fonction de l'attitude à l'égard de l'immigration en Pologne </t>
  </si>
  <si>
    <t xml:space="preserve">Vote pour Plateforme civique en fonction de l'attitude à l'égard de l'immigration en Pologne </t>
  </si>
  <si>
    <t xml:space="preserve">Vote pour ANO / Pirati en fonction de l'attitude à l'égard de l'immigration en République tchèque </t>
  </si>
  <si>
    <t>Graphiques et tableaux principaux</t>
  </si>
  <si>
    <t>Graphiques et tableaux supplémentaires</t>
  </si>
  <si>
    <t>Vote de droite par niveau de diplôme en République tchèque</t>
  </si>
  <si>
    <t>Absten./Autres</t>
  </si>
  <si>
    <t>Absten./Autres 43%</t>
  </si>
  <si>
    <t>Absten./Autres 2017</t>
  </si>
  <si>
    <t>Autres Parties/Abstentions</t>
  </si>
  <si>
    <t>Absten./Autres 51%</t>
  </si>
  <si>
    <t>Absten./Autres 2006</t>
  </si>
  <si>
    <t>Autres/Abstention</t>
  </si>
  <si>
    <t>Autres/Abstention2017</t>
  </si>
  <si>
    <t>Abstentions/Autres</t>
  </si>
  <si>
    <t>Autres Parties/
Abstentions</t>
  </si>
  <si>
    <t>Droite</t>
  </si>
  <si>
    <t>Droite (ODS/KDU/Top09)</t>
  </si>
  <si>
    <t>Droite (ODS/Top09)</t>
  </si>
  <si>
    <t>Droite 17%</t>
  </si>
  <si>
    <t>Droite 2017</t>
  </si>
  <si>
    <t>Droite 20%</t>
  </si>
  <si>
    <t>Droite 2006</t>
  </si>
  <si>
    <t>Droite2017</t>
  </si>
  <si>
    <t>Voting for Droite by Income groups</t>
  </si>
  <si>
    <t>Droite (incl. ANO in 2013 and 2017)</t>
  </si>
  <si>
    <t>Non-Fidesz Droite (FKGP, KDNP, MDF, MIEP, MDNP (1998), FGKP, MIEP (2002))</t>
  </si>
  <si>
    <t>Gauche</t>
  </si>
  <si>
    <t>Gauche (ČSSD/KSČM/SZ)</t>
  </si>
  <si>
    <t>Gauche 12%</t>
  </si>
  <si>
    <t>Gauche 2017</t>
  </si>
  <si>
    <t>Gauche 27%</t>
  </si>
  <si>
    <t>Gauche 2006</t>
  </si>
  <si>
    <t>Gauche2017</t>
  </si>
  <si>
    <t>Voting for Gauche by Income groups</t>
  </si>
  <si>
    <t>Gauche (incl. Pirati in 2017)</t>
  </si>
  <si>
    <t>Votes for Gauche by income</t>
  </si>
  <si>
    <t>Gauche Parties (MSZP, MPP (1998 to 2010), MSZP, Egyutt, DK, PM, MLP (2014), Egyutt, DK, MSZP (2018))</t>
  </si>
  <si>
    <t>Gauche Parties</t>
  </si>
  <si>
    <t>Gauche share</t>
  </si>
  <si>
    <t>Gauche pos</t>
  </si>
  <si>
    <t>Vote pour les principaux partis parmi les diplômés du supérieur en République tchèque</t>
  </si>
  <si>
    <t>Chapter 8. "Conflits politiques, inégalités sociales et clivages électoraux
en République tchèque, en Hongrie et en Pologne, 1990-2018"
Attila LINDNER, Filip NOVOKMET, Thomas PIKETTY, Tomas ZAWISZA
Annexe : Graphiques, tableaux et résultats bruts</t>
  </si>
  <si>
    <t>Figure A10a</t>
  </si>
  <si>
    <t>Figure A10b</t>
  </si>
  <si>
    <t>Figure A10c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</si>
</sst>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7">
    <font>
      <sz val="11"/>
      <name val="Calibri"/>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Arial"/>
      <family val="2"/>
    </font>
    <font>
      <sz val="11"/>
      <name val="Arial"/>
      <family val="2"/>
    </font>
    <font>
      <sz val="9"/>
      <color theme="1"/>
      <name val="Arial Nova"/>
      <family val="2"/>
    </font>
    <font>
      <sz val="9"/>
      <name val="Arial Nova"/>
      <family val="2"/>
    </font>
    <font>
      <b/>
      <sz val="11"/>
      <color theme="1"/>
      <name val="Calibri"/>
      <family val="2"/>
      <scheme val="minor"/>
    </font>
    <font>
      <sz val="10"/>
      <name val="Arial Nova"/>
      <family val="2"/>
    </font>
    <font>
      <sz val="11"/>
      <name val="Arial Nova"/>
      <family val="2"/>
    </font>
    <font>
      <sz val="11"/>
      <name val="Calibri"/>
      <family val="2"/>
    </font>
    <font>
      <sz val="10"/>
      <color rgb="FF000000"/>
      <name val="Arial Nova"/>
      <family val="2"/>
    </font>
    <font>
      <b/>
      <sz val="9"/>
      <color indexed="81"/>
      <name val="Tahoma"/>
      <family val="2"/>
    </font>
    <font>
      <sz val="9"/>
      <color indexed="81"/>
      <name val="Tahoma"/>
      <family val="2"/>
    </font>
    <font>
      <sz val="10"/>
      <name val="Calibri"/>
      <family val="2"/>
    </font>
    <font>
      <sz val="9"/>
      <color rgb="FF000000"/>
      <name val="Arial Nova"/>
      <family val="2"/>
    </font>
    <font>
      <i/>
      <sz val="9"/>
      <color rgb="FF808080"/>
      <name val="Arial Nova"/>
      <family val="2"/>
    </font>
    <font>
      <sz val="10"/>
      <name val="Calibri"/>
      <family val="2"/>
    </font>
    <font>
      <sz val="10"/>
      <color rgb="FFFF0000"/>
      <name val="Arial Nova"/>
      <family val="2"/>
    </font>
    <font>
      <sz val="9"/>
      <color rgb="FFFF0000"/>
      <name val="Arial Nova"/>
      <family val="2"/>
    </font>
    <font>
      <sz val="11"/>
      <color rgb="FFFF0000"/>
      <name val="Calibri"/>
      <family val="2"/>
    </font>
    <font>
      <b/>
      <sz val="14"/>
      <name val="Arial Nova"/>
      <family val="2"/>
    </font>
    <font>
      <b/>
      <u/>
      <sz val="10"/>
      <name val="Arial Nova"/>
      <family val="2"/>
    </font>
    <font>
      <i/>
      <sz val="11"/>
      <color theme="0" tint="-0.24994659260841701"/>
      <name val="Calibri"/>
      <family val="2"/>
    </font>
    <font>
      <i/>
      <u/>
      <sz val="11"/>
      <color theme="0" tint="-0.24994659260841701"/>
      <name val="Calibri"/>
      <family val="2"/>
    </font>
  </fonts>
  <fills count="19">
    <fill>
      <patternFill patternType="none"/>
    </fill>
    <fill>
      <patternFill patternType="gray125"/>
    </fill>
    <fill>
      <patternFill patternType="solid">
        <fgColor theme="5" tint="0.39997558519241921"/>
        <bgColor indexed="64"/>
      </patternFill>
    </fill>
    <fill>
      <patternFill patternType="solid">
        <fgColor rgb="FFFF99FF"/>
        <bgColor indexed="64"/>
      </patternFill>
    </fill>
    <fill>
      <patternFill patternType="solid">
        <fgColor rgb="FFFFCCFF"/>
        <bgColor indexed="64"/>
      </patternFill>
    </fill>
    <fill>
      <patternFill patternType="solid">
        <fgColor rgb="FFFFFF00"/>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rgb="FFF2F2F2"/>
        <bgColor rgb="FF000000"/>
      </patternFill>
    </fill>
    <fill>
      <patternFill patternType="solid">
        <fgColor theme="9" tint="0.79995117038483843"/>
        <bgColor indexed="64"/>
      </patternFill>
    </fill>
    <fill>
      <patternFill patternType="solid">
        <fgColor theme="0" tint="-4.9775688955351421E-2"/>
        <bgColor indexed="64"/>
      </patternFill>
    </fill>
    <fill>
      <patternFill patternType="solid">
        <fgColor rgb="FFF2DCDB"/>
        <bgColor rgb="FF000000"/>
      </patternFill>
    </fill>
    <fill>
      <patternFill patternType="solid">
        <fgColor rgb="FFFFFFFF"/>
        <bgColor rgb="FF000000"/>
      </patternFill>
    </fill>
    <fill>
      <patternFill patternType="solid">
        <fgColor theme="5" tint="0.79995117038483843"/>
        <bgColor indexed="64"/>
      </patternFill>
    </fill>
    <fill>
      <patternFill patternType="solid">
        <fgColor theme="5" tint="0.59996337778862885"/>
        <bgColor indexed="64"/>
      </patternFill>
    </fill>
    <fill>
      <patternFill patternType="solid">
        <fgColor theme="9" tint="0.79995117038483843"/>
        <bgColor indexed="64"/>
      </patternFill>
    </fill>
    <fill>
      <patternFill patternType="solid">
        <fgColor theme="6" tint="0.79998168889431442"/>
        <bgColor indexed="64"/>
      </patternFill>
    </fill>
    <fill>
      <patternFill patternType="solid">
        <fgColor theme="4" tint="0.79998168889431442"/>
        <bgColor indexed="64"/>
      </patternFill>
    </fill>
  </fills>
  <borders count="1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0" fontId="3" fillId="0" borderId="0"/>
    <xf numFmtId="0" fontId="3" fillId="0" borderId="0"/>
    <xf numFmtId="0" fontId="4" fillId="0" borderId="0"/>
    <xf numFmtId="0" fontId="3" fillId="0" borderId="0"/>
    <xf numFmtId="0" fontId="2" fillId="0" borderId="0"/>
    <xf numFmtId="9" fontId="12"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6" fillId="0" borderId="0" xfId="0" applyFont="1"/>
    <xf numFmtId="0" fontId="6" fillId="0" borderId="0" xfId="0" applyFont="1" applyAlignment="1">
      <alignment horizontal="center"/>
    </xf>
    <xf numFmtId="0" fontId="9" fillId="3" borderId="0" xfId="0" applyFont="1" applyFill="1"/>
    <xf numFmtId="0" fontId="0" fillId="3" borderId="0" xfId="0" applyFill="1"/>
    <xf numFmtId="0" fontId="9" fillId="4" borderId="0" xfId="0" applyFont="1" applyFill="1"/>
    <xf numFmtId="0" fontId="0" fillId="4" borderId="0" xfId="0" applyFill="1"/>
    <xf numFmtId="0" fontId="11" fillId="0" borderId="0" xfId="3" applyFont="1"/>
    <xf numFmtId="0" fontId="8" fillId="6" borderId="0" xfId="3" applyFont="1" applyFill="1" applyAlignment="1">
      <alignment horizontal="center" vertical="center"/>
    </xf>
    <xf numFmtId="0" fontId="9" fillId="0" borderId="0" xfId="0" applyFont="1" applyFill="1"/>
    <xf numFmtId="0" fontId="0" fillId="0" borderId="0" xfId="0" applyFill="1"/>
    <xf numFmtId="0" fontId="4" fillId="0" borderId="0" xfId="0" applyFont="1"/>
    <xf numFmtId="0" fontId="11" fillId="7" borderId="9" xfId="3" applyFont="1" applyFill="1" applyBorder="1"/>
    <xf numFmtId="0" fontId="11" fillId="7" borderId="8" xfId="3" applyFont="1" applyFill="1" applyBorder="1"/>
    <xf numFmtId="0" fontId="11" fillId="7" borderId="0" xfId="3" applyFont="1" applyFill="1" applyBorder="1"/>
    <xf numFmtId="0" fontId="11" fillId="7" borderId="4" xfId="3" applyFont="1" applyFill="1" applyBorder="1"/>
    <xf numFmtId="9" fontId="11" fillId="7" borderId="0" xfId="3" applyNumberFormat="1" applyFont="1" applyFill="1" applyBorder="1"/>
    <xf numFmtId="9" fontId="11" fillId="7" borderId="4" xfId="3" applyNumberFormat="1" applyFont="1" applyFill="1" applyBorder="1"/>
    <xf numFmtId="0" fontId="11" fillId="7" borderId="3" xfId="3" applyFont="1" applyFill="1" applyBorder="1"/>
    <xf numFmtId="0" fontId="11" fillId="7" borderId="5" xfId="3" applyFont="1" applyFill="1" applyBorder="1"/>
    <xf numFmtId="0" fontId="11" fillId="7" borderId="10" xfId="3" applyFont="1" applyFill="1" applyBorder="1"/>
    <xf numFmtId="1" fontId="0" fillId="7" borderId="9" xfId="0" applyNumberFormat="1" applyFill="1" applyBorder="1"/>
    <xf numFmtId="1" fontId="0" fillId="7" borderId="3" xfId="0" applyNumberFormat="1" applyFill="1" applyBorder="1"/>
    <xf numFmtId="1" fontId="0" fillId="7" borderId="0" xfId="0" applyNumberFormat="1" applyFill="1" applyBorder="1"/>
    <xf numFmtId="1" fontId="0" fillId="7" borderId="4" xfId="0" applyNumberFormat="1" applyFill="1" applyBorder="1"/>
    <xf numFmtId="1" fontId="0" fillId="7" borderId="10" xfId="0" applyNumberFormat="1" applyFill="1" applyBorder="1"/>
    <xf numFmtId="1" fontId="0" fillId="7" borderId="6" xfId="0" applyNumberFormat="1" applyFill="1" applyBorder="1"/>
    <xf numFmtId="0" fontId="4" fillId="0" borderId="0" xfId="3"/>
    <xf numFmtId="10" fontId="4" fillId="0" borderId="0" xfId="3" applyNumberFormat="1"/>
    <xf numFmtId="1" fontId="4" fillId="0" borderId="0" xfId="3" applyNumberFormat="1"/>
    <xf numFmtId="0" fontId="11" fillId="7" borderId="0" xfId="3" applyFont="1" applyFill="1"/>
    <xf numFmtId="9" fontId="11" fillId="7" borderId="0" xfId="3" applyNumberFormat="1" applyFont="1" applyFill="1"/>
    <xf numFmtId="164" fontId="0" fillId="0" borderId="0" xfId="0" applyNumberFormat="1"/>
    <xf numFmtId="1" fontId="0" fillId="0" borderId="0" xfId="0" applyNumberFormat="1"/>
    <xf numFmtId="10" fontId="0" fillId="0" borderId="0" xfId="0" applyNumberFormat="1"/>
    <xf numFmtId="9" fontId="0" fillId="0" borderId="0" xfId="6" applyFont="1"/>
    <xf numFmtId="0" fontId="10" fillId="0" borderId="0" xfId="0" applyFont="1"/>
    <xf numFmtId="0" fontId="10" fillId="8" borderId="0" xfId="0" applyFont="1" applyFill="1"/>
    <xf numFmtId="0" fontId="13" fillId="0" borderId="0" xfId="0" applyFont="1" applyFill="1" applyBorder="1"/>
    <xf numFmtId="165" fontId="13" fillId="9" borderId="0" xfId="0" applyNumberFormat="1" applyFont="1" applyFill="1" applyBorder="1"/>
    <xf numFmtId="0" fontId="10" fillId="0" borderId="0" xfId="0" applyFont="1" applyFill="1" applyBorder="1"/>
    <xf numFmtId="0" fontId="10" fillId="0" borderId="0" xfId="0" applyNumberFormat="1" applyFont="1" applyFill="1" applyBorder="1"/>
    <xf numFmtId="0" fontId="16" fillId="0" borderId="0" xfId="0" applyNumberFormat="1" applyFont="1" applyFill="1" applyBorder="1" applyAlignment="1">
      <alignment horizontal="center"/>
    </xf>
    <xf numFmtId="0" fontId="0" fillId="0" borderId="0" xfId="0" applyNumberFormat="1" applyFont="1" applyAlignment="1">
      <alignment horizontal="center"/>
    </xf>
    <xf numFmtId="0" fontId="10" fillId="0" borderId="0" xfId="0" applyNumberFormat="1" applyFont="1"/>
    <xf numFmtId="1" fontId="4" fillId="0" borderId="0" xfId="0" applyNumberFormat="1" applyFont="1"/>
    <xf numFmtId="2" fontId="17" fillId="0" borderId="0" xfId="3" applyNumberFormat="1" applyFont="1" applyFill="1" applyBorder="1"/>
    <xf numFmtId="0" fontId="7" fillId="0" borderId="0" xfId="3" applyFont="1"/>
    <xf numFmtId="165" fontId="10" fillId="0" borderId="0" xfId="6" applyNumberFormat="1" applyFont="1"/>
    <xf numFmtId="0" fontId="8" fillId="10" borderId="0" xfId="3" applyFont="1" applyFill="1" applyAlignment="1">
      <alignment horizontal="center" vertical="center"/>
    </xf>
    <xf numFmtId="0" fontId="10" fillId="11" borderId="0" xfId="0" applyFont="1" applyFill="1"/>
    <xf numFmtId="0" fontId="10" fillId="10" borderId="0" xfId="0" applyFont="1" applyFill="1"/>
    <xf numFmtId="0" fontId="11" fillId="10" borderId="0" xfId="3" applyFont="1" applyFill="1"/>
    <xf numFmtId="1" fontId="0" fillId="0" borderId="0" xfId="0" applyNumberFormat="1"/>
    <xf numFmtId="0" fontId="17" fillId="0" borderId="0" xfId="3" applyFont="1" applyFill="1" applyBorder="1"/>
    <xf numFmtId="0" fontId="18" fillId="0" borderId="0" xfId="3" applyFont="1" applyFill="1" applyBorder="1"/>
    <xf numFmtId="0" fontId="17" fillId="0" borderId="0" xfId="3" quotePrefix="1" applyFont="1" applyFill="1" applyBorder="1"/>
    <xf numFmtId="1" fontId="17" fillId="0" borderId="0" xfId="7" applyNumberFormat="1" applyFont="1" applyFill="1" applyBorder="1"/>
    <xf numFmtId="0" fontId="10" fillId="12" borderId="0" xfId="0" applyFont="1" applyFill="1" applyBorder="1"/>
    <xf numFmtId="0" fontId="6" fillId="13" borderId="12" xfId="0" applyFont="1" applyFill="1" applyBorder="1"/>
    <xf numFmtId="9" fontId="10" fillId="0" borderId="0" xfId="0" applyNumberFormat="1" applyFont="1" applyFill="1" applyBorder="1"/>
    <xf numFmtId="0" fontId="6" fillId="13" borderId="13" xfId="0" applyFont="1" applyFill="1" applyBorder="1"/>
    <xf numFmtId="0" fontId="6" fillId="13" borderId="0" xfId="0" applyFont="1" applyFill="1" applyBorder="1"/>
    <xf numFmtId="0" fontId="5" fillId="9" borderId="0" xfId="0" applyFont="1" applyFill="1" applyBorder="1" applyAlignment="1">
      <alignment horizontal="center"/>
    </xf>
    <xf numFmtId="0" fontId="10" fillId="14" borderId="0" xfId="0" applyFont="1" applyFill="1"/>
    <xf numFmtId="2" fontId="4" fillId="0" borderId="0" xfId="3" applyNumberFormat="1"/>
    <xf numFmtId="1" fontId="4" fillId="0" borderId="0" xfId="3" applyNumberFormat="1" applyAlignment="1">
      <alignment wrapText="1"/>
    </xf>
    <xf numFmtId="1" fontId="0" fillId="0" borderId="0" xfId="0" applyNumberFormat="1"/>
    <xf numFmtId="0" fontId="19" fillId="0" borderId="0" xfId="0" applyNumberFormat="1" applyFont="1" applyFill="1" applyBorder="1" applyAlignment="1">
      <alignment horizontal="center"/>
    </xf>
    <xf numFmtId="0" fontId="8" fillId="0" borderId="0" xfId="0" applyFont="1" applyFill="1" applyBorder="1"/>
    <xf numFmtId="0" fontId="20" fillId="0" borderId="0" xfId="0" applyFont="1"/>
    <xf numFmtId="0" fontId="21" fillId="0" borderId="0" xfId="0" applyFont="1" applyFill="1" applyBorder="1"/>
    <xf numFmtId="0" fontId="22" fillId="5" borderId="0" xfId="0" applyNumberFormat="1" applyFont="1" applyFill="1" applyAlignment="1">
      <alignment horizontal="center"/>
    </xf>
    <xf numFmtId="0" fontId="23" fillId="16" borderId="0" xfId="0" applyFont="1" applyFill="1"/>
    <xf numFmtId="0" fontId="10" fillId="16" borderId="0" xfId="0" applyFont="1" applyFill="1"/>
    <xf numFmtId="0" fontId="25" fillId="0" borderId="0" xfId="0" applyNumberFormat="1" applyFont="1" applyAlignment="1">
      <alignment horizontal="center"/>
    </xf>
    <xf numFmtId="0" fontId="26" fillId="0" borderId="0" xfId="0" applyNumberFormat="1" applyFont="1" applyAlignment="1">
      <alignment horizontal="center"/>
    </xf>
    <xf numFmtId="1" fontId="0" fillId="7" borderId="7" xfId="0" applyNumberFormat="1" applyFill="1" applyBorder="1"/>
    <xf numFmtId="0" fontId="8" fillId="16" borderId="0" xfId="3" applyFont="1" applyFill="1" applyAlignment="1">
      <alignment horizontal="center" vertical="center"/>
    </xf>
    <xf numFmtId="0" fontId="6" fillId="17" borderId="3" xfId="0" applyFont="1" applyFill="1" applyBorder="1" applyAlignment="1">
      <alignment horizontal="center"/>
    </xf>
    <xf numFmtId="0" fontId="6" fillId="17" borderId="4" xfId="0" applyFont="1" applyFill="1" applyBorder="1"/>
    <xf numFmtId="0" fontId="6" fillId="18" borderId="3" xfId="0" applyFont="1" applyFill="1" applyBorder="1" applyAlignment="1">
      <alignment horizontal="center"/>
    </xf>
    <xf numFmtId="0" fontId="6" fillId="18" borderId="8" xfId="0" applyFont="1" applyFill="1" applyBorder="1"/>
    <xf numFmtId="0" fontId="6" fillId="18" borderId="4" xfId="0" applyFont="1" applyFill="1" applyBorder="1"/>
    <xf numFmtId="0" fontId="6" fillId="17" borderId="5" xfId="0" applyFont="1" applyFill="1" applyBorder="1" applyAlignment="1">
      <alignment horizontal="center"/>
    </xf>
    <xf numFmtId="0" fontId="6" fillId="17" borderId="7" xfId="0" applyFont="1" applyFill="1" applyBorder="1" applyAlignment="1">
      <alignment horizontal="center"/>
    </xf>
    <xf numFmtId="0" fontId="6" fillId="17" borderId="8" xfId="0" applyFont="1" applyFill="1" applyBorder="1"/>
    <xf numFmtId="0" fontId="6" fillId="17" borderId="6" xfId="0" applyFont="1" applyFill="1" applyBorder="1" applyAlignment="1">
      <alignment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18" borderId="1" xfId="0" applyFont="1" applyFill="1" applyBorder="1" applyAlignment="1">
      <alignment horizontal="center" vertical="center"/>
    </xf>
    <xf numFmtId="0" fontId="5" fillId="18" borderId="2" xfId="0" applyFont="1" applyFill="1" applyBorder="1" applyAlignment="1">
      <alignment horizontal="center" vertical="center"/>
    </xf>
    <xf numFmtId="0" fontId="5" fillId="17" borderId="7" xfId="0" applyFont="1" applyFill="1" applyBorder="1" applyAlignment="1">
      <alignment horizontal="center"/>
    </xf>
    <xf numFmtId="0" fontId="5" fillId="17" borderId="8" xfId="0" applyFont="1" applyFill="1" applyBorder="1" applyAlignment="1">
      <alignment horizontal="center"/>
    </xf>
    <xf numFmtId="0" fontId="10" fillId="15" borderId="0" xfId="0" applyFont="1" applyFill="1" applyAlignment="1">
      <alignment horizontal="center"/>
    </xf>
    <xf numFmtId="0" fontId="5" fillId="9" borderId="11" xfId="0" applyFont="1" applyFill="1" applyBorder="1" applyAlignment="1">
      <alignment horizontal="center"/>
    </xf>
    <xf numFmtId="0" fontId="10" fillId="10" borderId="0" xfId="0" applyFont="1" applyFill="1" applyAlignment="1">
      <alignment horizontal="center"/>
    </xf>
    <xf numFmtId="0" fontId="10" fillId="5" borderId="0" xfId="0" applyFont="1" applyFill="1" applyAlignment="1">
      <alignment horizontal="center" wrapText="1"/>
    </xf>
    <xf numFmtId="1" fontId="0" fillId="7" borderId="9" xfId="0" applyNumberFormat="1" applyFill="1" applyBorder="1"/>
  </cellXfs>
  <cellStyles count="8">
    <cellStyle name="Normal" xfId="0" builtinId="0"/>
    <cellStyle name="Normal 2" xfId="1"/>
    <cellStyle name="Normal 3" xfId="3"/>
    <cellStyle name="Normal 3 2" xfId="4"/>
    <cellStyle name="Normal 3 3" xfId="5"/>
    <cellStyle name="Normal 4" xfId="2"/>
    <cellStyle name="Percent 2" xfId="7"/>
    <cellStyle name="Pourcentage" xfId="6" builtinId="5"/>
  </cellStyles>
  <dxfs count="0"/>
  <tableStyles count="0" defaultTableStyle="TableStyleMedium2" defaultPivotStyle="PivotStyleLight16"/>
  <colors>
    <mruColors>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chartsheet" Target="chartsheets/sheet25.xml"/><Relationship Id="rId39" Type="http://schemas.openxmlformats.org/officeDocument/2006/relationships/chartsheet" Target="chartsheets/sheet38.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chartsheet" Target="chartsheets/sheet41.xml"/><Relationship Id="rId47" Type="http://schemas.openxmlformats.org/officeDocument/2006/relationships/chartsheet" Target="chartsheets/sheet46.xml"/><Relationship Id="rId50" Type="http://schemas.openxmlformats.org/officeDocument/2006/relationships/chartsheet" Target="chartsheets/sheet49.xml"/><Relationship Id="rId55" Type="http://schemas.openxmlformats.org/officeDocument/2006/relationships/chartsheet" Target="chartsheets/sheet54.xml"/><Relationship Id="rId63" Type="http://schemas.openxmlformats.org/officeDocument/2006/relationships/calcChain" Target="calcChain.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chartsheet" Target="chartsheets/sheet36.xml"/><Relationship Id="rId40" Type="http://schemas.openxmlformats.org/officeDocument/2006/relationships/chartsheet" Target="chartsheets/sheet39.xml"/><Relationship Id="rId45" Type="http://schemas.openxmlformats.org/officeDocument/2006/relationships/chartsheet" Target="chartsheets/sheet44.xml"/><Relationship Id="rId53" Type="http://schemas.openxmlformats.org/officeDocument/2006/relationships/chartsheet" Target="chartsheets/sheet52.xml"/><Relationship Id="rId58" Type="http://schemas.openxmlformats.org/officeDocument/2006/relationships/worksheet" Target="worksheets/sheet3.xml"/><Relationship Id="rId5" Type="http://schemas.openxmlformats.org/officeDocument/2006/relationships/chartsheet" Target="chartsheets/sheet4.xml"/><Relationship Id="rId61" Type="http://schemas.openxmlformats.org/officeDocument/2006/relationships/styles" Target="styles.xml"/><Relationship Id="rId19" Type="http://schemas.openxmlformats.org/officeDocument/2006/relationships/chartsheet" Target="chartsheets/sheet1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chartsheet" Target="chartsheets/sheet34.xml"/><Relationship Id="rId43" Type="http://schemas.openxmlformats.org/officeDocument/2006/relationships/chartsheet" Target="chartsheets/sheet42.xml"/><Relationship Id="rId48" Type="http://schemas.openxmlformats.org/officeDocument/2006/relationships/chartsheet" Target="chartsheets/sheet47.xml"/><Relationship Id="rId56" Type="http://schemas.openxmlformats.org/officeDocument/2006/relationships/chartsheet" Target="chartsheets/sheet55.xml"/><Relationship Id="rId8" Type="http://schemas.openxmlformats.org/officeDocument/2006/relationships/chartsheet" Target="chartsheets/sheet7.xml"/><Relationship Id="rId51" Type="http://schemas.openxmlformats.org/officeDocument/2006/relationships/chartsheet" Target="chartsheets/sheet50.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chartsheet" Target="chartsheets/sheet37.xml"/><Relationship Id="rId46" Type="http://schemas.openxmlformats.org/officeDocument/2006/relationships/chartsheet" Target="chartsheets/sheet45.xml"/><Relationship Id="rId59" Type="http://schemas.openxmlformats.org/officeDocument/2006/relationships/worksheet" Target="worksheets/sheet4.xml"/><Relationship Id="rId20" Type="http://schemas.openxmlformats.org/officeDocument/2006/relationships/chartsheet" Target="chartsheets/sheet19.xml"/><Relationship Id="rId41" Type="http://schemas.openxmlformats.org/officeDocument/2006/relationships/chartsheet" Target="chartsheets/sheet40.xml"/><Relationship Id="rId54" Type="http://schemas.openxmlformats.org/officeDocument/2006/relationships/chartsheet" Target="chartsheets/sheet53.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chartsheet" Target="chartsheets/sheet35.xml"/><Relationship Id="rId49" Type="http://schemas.openxmlformats.org/officeDocument/2006/relationships/chartsheet" Target="chartsheets/sheet48.xml"/><Relationship Id="rId57" Type="http://schemas.openxmlformats.org/officeDocument/2006/relationships/worksheet" Target="worksheets/sheet2.xml"/><Relationship Id="rId10" Type="http://schemas.openxmlformats.org/officeDocument/2006/relationships/chartsheet" Target="chartsheets/sheet9.xml"/><Relationship Id="rId31" Type="http://schemas.openxmlformats.org/officeDocument/2006/relationships/chartsheet" Target="chartsheets/sheet30.xml"/><Relationship Id="rId44" Type="http://schemas.openxmlformats.org/officeDocument/2006/relationships/chartsheet" Target="chartsheets/sheet43.xml"/><Relationship Id="rId52" Type="http://schemas.openxmlformats.org/officeDocument/2006/relationships/chartsheet" Target="chartsheets/sheet51.xml"/><Relationship Id="rId6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9.xml"/><Relationship Id="rId1" Type="http://schemas.microsoft.com/office/2011/relationships/chartStyle" Target="style9.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0.xml"/><Relationship Id="rId1" Type="http://schemas.microsoft.com/office/2011/relationships/chartStyle" Target="style10.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2.xml"/><Relationship Id="rId1" Type="http://schemas.microsoft.com/office/2011/relationships/chartStyle" Target="style12.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3.xml"/><Relationship Id="rId1" Type="http://schemas.microsoft.com/office/2011/relationships/chartStyle" Target="style1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14.xml"/><Relationship Id="rId1" Type="http://schemas.microsoft.com/office/2011/relationships/chartStyle" Target="style14.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15.xml"/><Relationship Id="rId1" Type="http://schemas.microsoft.com/office/2011/relationships/chartStyle" Target="style1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16.xml"/><Relationship Id="rId1" Type="http://schemas.microsoft.com/office/2011/relationships/chartStyle" Target="style1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17.xml"/><Relationship Id="rId1" Type="http://schemas.microsoft.com/office/2011/relationships/chartStyle" Target="style17.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18.xml"/><Relationship Id="rId1" Type="http://schemas.microsoft.com/office/2011/relationships/chartStyle" Target="style18.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19.xml"/><Relationship Id="rId1" Type="http://schemas.microsoft.com/office/2011/relationships/chartStyle" Target="style19.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20.xml"/><Relationship Id="rId1" Type="http://schemas.microsoft.com/office/2011/relationships/chartStyle" Target="style20.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21.xml"/><Relationship Id="rId1" Type="http://schemas.microsoft.com/office/2011/relationships/chartStyle" Target="style21.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22.xml"/><Relationship Id="rId1" Type="http://schemas.microsoft.com/office/2011/relationships/chartStyle" Target="style2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23.xml"/><Relationship Id="rId1" Type="http://schemas.microsoft.com/office/2011/relationships/chartStyle" Target="style23.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24.xml"/><Relationship Id="rId1" Type="http://schemas.microsoft.com/office/2011/relationships/chartStyle" Target="style24.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25.xml"/><Relationship Id="rId1" Type="http://schemas.microsoft.com/office/2011/relationships/chartStyle" Target="style25.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26.xml"/><Relationship Id="rId1" Type="http://schemas.microsoft.com/office/2011/relationships/chartStyle" Target="style26.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27.xml"/><Relationship Id="rId1" Type="http://schemas.microsoft.com/office/2011/relationships/chartStyle" Target="style27.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28.xml"/><Relationship Id="rId1" Type="http://schemas.microsoft.com/office/2011/relationships/chartStyle" Target="style28.xml"/></Relationships>
</file>

<file path=xl/charts/_rels/chart56.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9.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8.1a - Résultats d'élections en </a:t>
            </a:r>
          </a:p>
          <a:p>
            <a:pPr>
              <a:defRPr b="1"/>
            </a:pPr>
            <a:r>
              <a:rPr lang="en-US" b="1"/>
              <a:t>République tchèque, 1990-2017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8.5000229051419601E-2"/>
          <c:y val="0.108898671904261"/>
          <c:w val="0.90631593254834997"/>
          <c:h val="0.73940840710312195"/>
        </c:manualLayout>
      </c:layout>
      <c:lineChart>
        <c:grouping val="standard"/>
        <c:varyColors val="0"/>
        <c:ser>
          <c:idx val="0"/>
          <c:order val="0"/>
          <c:tx>
            <c:v>Partis de gauche</c:v>
          </c:tx>
          <c:spPr>
            <a:ln w="38100" cap="rnd">
              <a:solidFill>
                <a:schemeClr val="accent2"/>
              </a:solidFill>
              <a:round/>
            </a:ln>
            <a:effectLst/>
          </c:spPr>
          <c:marker>
            <c:symbol val="circle"/>
            <c:size val="10"/>
            <c:spPr>
              <a:solidFill>
                <a:schemeClr val="accent2"/>
              </a:solidFill>
              <a:ln w="9525">
                <a:solidFill>
                  <a:schemeClr val="accent2"/>
                </a:solidFill>
              </a:ln>
              <a:effectLst/>
            </c:spPr>
          </c:marker>
          <c:cat>
            <c:numRef>
              <c:f>DataCZ!$A$4:$A$12</c:f>
              <c:numCache>
                <c:formatCode>General</c:formatCode>
                <c:ptCount val="9"/>
                <c:pt idx="0">
                  <c:v>1990</c:v>
                </c:pt>
                <c:pt idx="1">
                  <c:v>1992</c:v>
                </c:pt>
                <c:pt idx="2">
                  <c:v>1996</c:v>
                </c:pt>
                <c:pt idx="3">
                  <c:v>1998</c:v>
                </c:pt>
                <c:pt idx="4">
                  <c:v>2002</c:v>
                </c:pt>
                <c:pt idx="5">
                  <c:v>2006</c:v>
                </c:pt>
                <c:pt idx="6">
                  <c:v>2010</c:v>
                </c:pt>
                <c:pt idx="7">
                  <c:v>2013</c:v>
                </c:pt>
                <c:pt idx="8">
                  <c:v>2017</c:v>
                </c:pt>
              </c:numCache>
            </c:numRef>
          </c:cat>
          <c:val>
            <c:numRef>
              <c:f>DataCZ!$B$4:$B$12</c:f>
              <c:numCache>
                <c:formatCode>0.0%</c:formatCode>
                <c:ptCount val="9"/>
                <c:pt idx="0">
                  <c:v>0.24611129737032922</c:v>
                </c:pt>
                <c:pt idx="1">
                  <c:v>0.40947083008815166</c:v>
                </c:pt>
                <c:pt idx="2">
                  <c:v>0.41622112377685866</c:v>
                </c:pt>
                <c:pt idx="3">
                  <c:v>0.47961243439644735</c:v>
                </c:pt>
                <c:pt idx="4">
                  <c:v>0.54197924159901356</c:v>
                </c:pt>
                <c:pt idx="5">
                  <c:v>0.52065613608748473</c:v>
                </c:pt>
                <c:pt idx="6">
                  <c:v>0.44688752076614885</c:v>
                </c:pt>
                <c:pt idx="7">
                  <c:v>0.46950846420558845</c:v>
                </c:pt>
                <c:pt idx="8">
                  <c:v>0.27993842996408413</c:v>
                </c:pt>
              </c:numCache>
            </c:numRef>
          </c:val>
          <c:smooth val="0"/>
          <c:extLst xmlns:c16r2="http://schemas.microsoft.com/office/drawing/2015/06/chart">
            <c:ext xmlns:c16="http://schemas.microsoft.com/office/drawing/2014/chart" uri="{C3380CC4-5D6E-409C-BE32-E72D297353CC}">
              <c16:uniqueId val="{00000000-928E-450C-9FA4-D64B61CA03C5}"/>
            </c:ext>
          </c:extLst>
        </c:ser>
        <c:ser>
          <c:idx val="1"/>
          <c:order val="1"/>
          <c:tx>
            <c:v>Partis de droite</c:v>
          </c:tx>
          <c:spPr>
            <a:ln w="38100" cap="rnd">
              <a:solidFill>
                <a:schemeClr val="accent1"/>
              </a:solidFill>
              <a:round/>
            </a:ln>
            <a:effectLst/>
          </c:spPr>
          <c:marker>
            <c:symbol val="square"/>
            <c:size val="9"/>
            <c:spPr>
              <a:solidFill>
                <a:schemeClr val="accent1"/>
              </a:solidFill>
              <a:ln w="9525">
                <a:solidFill>
                  <a:schemeClr val="accent1"/>
                </a:solidFill>
              </a:ln>
              <a:effectLst/>
            </c:spPr>
          </c:marker>
          <c:cat>
            <c:numRef>
              <c:f>DataCZ!$A$4:$A$12</c:f>
              <c:numCache>
                <c:formatCode>General</c:formatCode>
                <c:ptCount val="9"/>
                <c:pt idx="0">
                  <c:v>1990</c:v>
                </c:pt>
                <c:pt idx="1">
                  <c:v>1992</c:v>
                </c:pt>
                <c:pt idx="2">
                  <c:v>1996</c:v>
                </c:pt>
                <c:pt idx="3">
                  <c:v>1998</c:v>
                </c:pt>
                <c:pt idx="4">
                  <c:v>2002</c:v>
                </c:pt>
                <c:pt idx="5">
                  <c:v>2006</c:v>
                </c:pt>
                <c:pt idx="6">
                  <c:v>2010</c:v>
                </c:pt>
                <c:pt idx="7">
                  <c:v>2013</c:v>
                </c:pt>
                <c:pt idx="8">
                  <c:v>2017</c:v>
                </c:pt>
              </c:numCache>
            </c:numRef>
          </c:cat>
          <c:val>
            <c:numRef>
              <c:f>DataCZ!$C$4:$C$12</c:f>
              <c:numCache>
                <c:formatCode>0.0%</c:formatCode>
                <c:ptCount val="9"/>
                <c:pt idx="0">
                  <c:v>0.75388870262967078</c:v>
                </c:pt>
                <c:pt idx="1">
                  <c:v>0.59052916991184823</c:v>
                </c:pt>
                <c:pt idx="2">
                  <c:v>0.58377887622314129</c:v>
                </c:pt>
                <c:pt idx="3">
                  <c:v>0.5203875656035527</c:v>
                </c:pt>
                <c:pt idx="4">
                  <c:v>0.45802075840098655</c:v>
                </c:pt>
                <c:pt idx="5">
                  <c:v>0.47934386391251521</c:v>
                </c:pt>
                <c:pt idx="6">
                  <c:v>0.55311247923385132</c:v>
                </c:pt>
                <c:pt idx="7">
                  <c:v>0.53049153579441155</c:v>
                </c:pt>
                <c:pt idx="8">
                  <c:v>0.72006157003591587</c:v>
                </c:pt>
              </c:numCache>
            </c:numRef>
          </c:val>
          <c:smooth val="0"/>
          <c:extLst xmlns:c16r2="http://schemas.microsoft.com/office/drawing/2015/06/chart">
            <c:ext xmlns:c16="http://schemas.microsoft.com/office/drawing/2014/chart" uri="{C3380CC4-5D6E-409C-BE32-E72D297353CC}">
              <c16:uniqueId val="{00000001-928E-450C-9FA4-D64B61CA03C5}"/>
            </c:ext>
          </c:extLst>
        </c:ser>
        <c:dLbls>
          <c:showLegendKey val="0"/>
          <c:showVal val="0"/>
          <c:showCatName val="0"/>
          <c:showSerName val="0"/>
          <c:showPercent val="0"/>
          <c:showBubbleSize val="0"/>
        </c:dLbls>
        <c:marker val="1"/>
        <c:smooth val="0"/>
        <c:axId val="1246454496"/>
        <c:axId val="1246452864"/>
      </c:lineChart>
      <c:catAx>
        <c:axId val="1246454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2864"/>
        <c:crosses val="autoZero"/>
        <c:auto val="1"/>
        <c:lblAlgn val="ctr"/>
        <c:lblOffset val="100"/>
        <c:noMultiLvlLbl val="0"/>
      </c:catAx>
      <c:valAx>
        <c:axId val="124645286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4496"/>
        <c:crosses val="autoZero"/>
        <c:crossBetween val="between"/>
      </c:valAx>
      <c:spPr>
        <a:noFill/>
        <a:ln>
          <a:solidFill>
            <a:sysClr val="windowText" lastClr="000000"/>
          </a:solidFill>
        </a:ln>
        <a:effectLst/>
      </c:spPr>
    </c:plotArea>
    <c:legend>
      <c:legendPos val="b"/>
      <c:layout>
        <c:manualLayout>
          <c:xMode val="edge"/>
          <c:yMode val="edge"/>
          <c:x val="0.55894941008013399"/>
          <c:y val="0.61171038765195795"/>
          <c:w val="0.27540638670166201"/>
          <c:h val="0.10821318552203101"/>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8.1a - Résultats d'élections en </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République tchèque, 1990-2017</a:t>
            </a:r>
          </a:p>
        </c:rich>
      </c:tx>
      <c:layout/>
      <c:overlay val="0"/>
      <c:spPr>
        <a:noFill/>
        <a:ln>
          <a:noFill/>
        </a:ln>
        <a:effectLst/>
      </c:spPr>
    </c:title>
    <c:autoTitleDeleted val="0"/>
    <c:plotArea>
      <c:layout>
        <c:manualLayout>
          <c:layoutTarget val="inner"/>
          <c:xMode val="edge"/>
          <c:yMode val="edge"/>
          <c:x val="8.5000229051419601E-2"/>
          <c:y val="0.108898671904261"/>
          <c:w val="0.90631593254834997"/>
          <c:h val="0.73940840710312195"/>
        </c:manualLayout>
      </c:layout>
      <c:lineChart>
        <c:grouping val="standard"/>
        <c:varyColors val="0"/>
        <c:ser>
          <c:idx val="0"/>
          <c:order val="0"/>
          <c:tx>
            <c:v>Partis de gauche</c:v>
          </c:tx>
          <c:spPr>
            <a:ln w="38100" cap="rnd">
              <a:solidFill>
                <a:schemeClr val="tx1"/>
              </a:solidFill>
              <a:round/>
            </a:ln>
            <a:effectLst/>
          </c:spPr>
          <c:marker>
            <c:symbol val="circle"/>
            <c:size val="10"/>
            <c:spPr>
              <a:solidFill>
                <a:schemeClr val="tx1"/>
              </a:solidFill>
              <a:ln w="9525">
                <a:noFill/>
              </a:ln>
              <a:effectLst/>
            </c:spPr>
          </c:marker>
          <c:cat>
            <c:numRef>
              <c:f>DataCZ!$A$4:$A$12</c:f>
              <c:numCache>
                <c:formatCode>General</c:formatCode>
                <c:ptCount val="9"/>
                <c:pt idx="0">
                  <c:v>1990</c:v>
                </c:pt>
                <c:pt idx="1">
                  <c:v>1992</c:v>
                </c:pt>
                <c:pt idx="2">
                  <c:v>1996</c:v>
                </c:pt>
                <c:pt idx="3">
                  <c:v>1998</c:v>
                </c:pt>
                <c:pt idx="4">
                  <c:v>2002</c:v>
                </c:pt>
                <c:pt idx="5">
                  <c:v>2006</c:v>
                </c:pt>
                <c:pt idx="6">
                  <c:v>2010</c:v>
                </c:pt>
                <c:pt idx="7">
                  <c:v>2013</c:v>
                </c:pt>
                <c:pt idx="8">
                  <c:v>2017</c:v>
                </c:pt>
              </c:numCache>
            </c:numRef>
          </c:cat>
          <c:val>
            <c:numRef>
              <c:f>DataCZ!$B$4:$B$12</c:f>
              <c:numCache>
                <c:formatCode>0.0%</c:formatCode>
                <c:ptCount val="9"/>
                <c:pt idx="0">
                  <c:v>0.24611129737032922</c:v>
                </c:pt>
                <c:pt idx="1">
                  <c:v>0.40947083008815166</c:v>
                </c:pt>
                <c:pt idx="2">
                  <c:v>0.41622112377685866</c:v>
                </c:pt>
                <c:pt idx="3">
                  <c:v>0.47961243439644735</c:v>
                </c:pt>
                <c:pt idx="4">
                  <c:v>0.54197924159901356</c:v>
                </c:pt>
                <c:pt idx="5">
                  <c:v>0.52065613608748473</c:v>
                </c:pt>
                <c:pt idx="6">
                  <c:v>0.44688752076614885</c:v>
                </c:pt>
                <c:pt idx="7">
                  <c:v>0.46950846420558845</c:v>
                </c:pt>
                <c:pt idx="8">
                  <c:v>0.27993842996408413</c:v>
                </c:pt>
              </c:numCache>
            </c:numRef>
          </c:val>
          <c:smooth val="0"/>
          <c:extLst xmlns:c16r2="http://schemas.microsoft.com/office/drawing/2015/06/chart">
            <c:ext xmlns:c16="http://schemas.microsoft.com/office/drawing/2014/chart" uri="{C3380CC4-5D6E-409C-BE32-E72D297353CC}">
              <c16:uniqueId val="{00000000-104D-4271-B6EA-31419C8A62BB}"/>
            </c:ext>
          </c:extLst>
        </c:ser>
        <c:ser>
          <c:idx val="1"/>
          <c:order val="1"/>
          <c:tx>
            <c:v>Partis de droite</c:v>
          </c:tx>
          <c:spPr>
            <a:ln w="38100" cap="rnd">
              <a:solidFill>
                <a:schemeClr val="bg1">
                  <a:lumMod val="65000"/>
                </a:schemeClr>
              </a:solidFill>
              <a:round/>
            </a:ln>
            <a:effectLst/>
          </c:spPr>
          <c:marker>
            <c:symbol val="square"/>
            <c:size val="9"/>
            <c:spPr>
              <a:solidFill>
                <a:schemeClr val="bg1">
                  <a:lumMod val="65000"/>
                </a:schemeClr>
              </a:solidFill>
              <a:ln w="9525">
                <a:solidFill>
                  <a:schemeClr val="bg1">
                    <a:lumMod val="65000"/>
                  </a:schemeClr>
                </a:solidFill>
              </a:ln>
              <a:effectLst/>
            </c:spPr>
          </c:marker>
          <c:cat>
            <c:numRef>
              <c:f>DataCZ!$A$4:$A$12</c:f>
              <c:numCache>
                <c:formatCode>General</c:formatCode>
                <c:ptCount val="9"/>
                <c:pt idx="0">
                  <c:v>1990</c:v>
                </c:pt>
                <c:pt idx="1">
                  <c:v>1992</c:v>
                </c:pt>
                <c:pt idx="2">
                  <c:v>1996</c:v>
                </c:pt>
                <c:pt idx="3">
                  <c:v>1998</c:v>
                </c:pt>
                <c:pt idx="4">
                  <c:v>2002</c:v>
                </c:pt>
                <c:pt idx="5">
                  <c:v>2006</c:v>
                </c:pt>
                <c:pt idx="6">
                  <c:v>2010</c:v>
                </c:pt>
                <c:pt idx="7">
                  <c:v>2013</c:v>
                </c:pt>
                <c:pt idx="8">
                  <c:v>2017</c:v>
                </c:pt>
              </c:numCache>
            </c:numRef>
          </c:cat>
          <c:val>
            <c:numRef>
              <c:f>DataCZ!$C$4:$C$12</c:f>
              <c:numCache>
                <c:formatCode>0.0%</c:formatCode>
                <c:ptCount val="9"/>
                <c:pt idx="0">
                  <c:v>0.75388870262967078</c:v>
                </c:pt>
                <c:pt idx="1">
                  <c:v>0.59052916991184823</c:v>
                </c:pt>
                <c:pt idx="2">
                  <c:v>0.58377887622314129</c:v>
                </c:pt>
                <c:pt idx="3">
                  <c:v>0.5203875656035527</c:v>
                </c:pt>
                <c:pt idx="4">
                  <c:v>0.45802075840098655</c:v>
                </c:pt>
                <c:pt idx="5">
                  <c:v>0.47934386391251521</c:v>
                </c:pt>
                <c:pt idx="6">
                  <c:v>0.55311247923385132</c:v>
                </c:pt>
                <c:pt idx="7">
                  <c:v>0.53049153579441155</c:v>
                </c:pt>
                <c:pt idx="8">
                  <c:v>0.72006157003591587</c:v>
                </c:pt>
              </c:numCache>
            </c:numRef>
          </c:val>
          <c:smooth val="0"/>
          <c:extLst xmlns:c16r2="http://schemas.microsoft.com/office/drawing/2015/06/chart">
            <c:ext xmlns:c16="http://schemas.microsoft.com/office/drawing/2014/chart" uri="{C3380CC4-5D6E-409C-BE32-E72D297353CC}">
              <c16:uniqueId val="{00000001-104D-4271-B6EA-31419C8A62BB}"/>
            </c:ext>
          </c:extLst>
        </c:ser>
        <c:dLbls>
          <c:showLegendKey val="0"/>
          <c:showVal val="0"/>
          <c:showCatName val="0"/>
          <c:showSerName val="0"/>
          <c:showPercent val="0"/>
          <c:showBubbleSize val="0"/>
        </c:dLbls>
        <c:marker val="1"/>
        <c:smooth val="0"/>
        <c:axId val="1246455040"/>
        <c:axId val="1246458304"/>
      </c:lineChart>
      <c:catAx>
        <c:axId val="1246455040"/>
        <c:scaling>
          <c:orientation val="minMax"/>
        </c:scaling>
        <c:delete val="0"/>
        <c:axPos val="b"/>
        <c:majorGridlines>
          <c:spPr>
            <a:ln w="9525" cap="flat" cmpd="sng" algn="ctr">
              <a:solidFill>
                <a:schemeClr val="bg1">
                  <a:lumMod val="7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8304"/>
        <c:crosses val="autoZero"/>
        <c:auto val="1"/>
        <c:lblAlgn val="ctr"/>
        <c:lblOffset val="100"/>
        <c:noMultiLvlLbl val="0"/>
      </c:catAx>
      <c:valAx>
        <c:axId val="124645830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5040"/>
        <c:crosses val="autoZero"/>
        <c:crossBetween val="between"/>
      </c:valAx>
      <c:spPr>
        <a:noFill/>
        <a:ln>
          <a:solidFill>
            <a:sysClr val="windowText" lastClr="000000"/>
          </a:solidFill>
        </a:ln>
        <a:effectLst/>
      </c:spPr>
    </c:plotArea>
    <c:legend>
      <c:legendPos val="b"/>
      <c:layout>
        <c:manualLayout>
          <c:xMode val="edge"/>
          <c:yMode val="edge"/>
          <c:x val="0.55894941008013399"/>
          <c:y val="0.61171038765195795"/>
          <c:w val="0.27540638670166201"/>
          <c:h val="0.10821318552203101"/>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Graphique 8.1b - Résultats d'élections en Hongrie, 1990-2018</a:t>
            </a:r>
          </a:p>
        </c:rich>
      </c:tx>
      <c:layout/>
      <c:overlay val="0"/>
      <c:spPr>
        <a:noFill/>
        <a:ln>
          <a:noFill/>
        </a:ln>
        <a:effectLst/>
      </c:spPr>
    </c:title>
    <c:autoTitleDeleted val="0"/>
    <c:plotArea>
      <c:layout>
        <c:manualLayout>
          <c:layoutTarget val="inner"/>
          <c:xMode val="edge"/>
          <c:yMode val="edge"/>
          <c:x val="6.9967053694445502E-2"/>
          <c:y val="0.10049683122483"/>
          <c:w val="0.89947736894518004"/>
          <c:h val="0.74151717954930096"/>
        </c:manualLayout>
      </c:layout>
      <c:lineChart>
        <c:grouping val="standard"/>
        <c:varyColors val="0"/>
        <c:ser>
          <c:idx val="0"/>
          <c:order val="0"/>
          <c:tx>
            <c:v>Partis de gauche</c:v>
          </c:tx>
          <c:spPr>
            <a:ln w="25400" cap="rnd">
              <a:solidFill>
                <a:schemeClr val="tx1"/>
              </a:solidFill>
              <a:round/>
            </a:ln>
            <a:effectLst/>
          </c:spPr>
          <c:marker>
            <c:symbol val="circle"/>
            <c:size val="10"/>
            <c:spPr>
              <a:solidFill>
                <a:schemeClr val="tx1"/>
              </a:solidFill>
              <a:ln w="9525">
                <a:noFill/>
              </a:ln>
              <a:effectLst/>
            </c:spPr>
          </c:marker>
          <c:dPt>
            <c:idx val="5"/>
            <c:bubble3D val="0"/>
            <c:spPr>
              <a:ln w="38100" cap="rnd">
                <a:solidFill>
                  <a:schemeClr val="tx1"/>
                </a:solidFill>
                <a:round/>
              </a:ln>
              <a:effectLst/>
            </c:spPr>
            <c:extLst xmlns:c16r2="http://schemas.microsoft.com/office/drawing/2015/06/chart">
              <c:ext xmlns:c16="http://schemas.microsoft.com/office/drawing/2014/chart" uri="{C3380CC4-5D6E-409C-BE32-E72D297353CC}">
                <c16:uniqueId val="{00000001-4B35-45FE-B84C-8737EDBB9E6B}"/>
              </c:ext>
            </c:extLst>
          </c:dPt>
          <c:cat>
            <c:numRef>
              <c:f>Data_HU!$F$4:$F$11</c:f>
              <c:numCache>
                <c:formatCode>0</c:formatCode>
                <c:ptCount val="8"/>
                <c:pt idx="0">
                  <c:v>1990</c:v>
                </c:pt>
                <c:pt idx="1">
                  <c:v>1994</c:v>
                </c:pt>
                <c:pt idx="2">
                  <c:v>1998</c:v>
                </c:pt>
                <c:pt idx="3">
                  <c:v>2002</c:v>
                </c:pt>
                <c:pt idx="4">
                  <c:v>2006</c:v>
                </c:pt>
                <c:pt idx="5">
                  <c:v>2010</c:v>
                </c:pt>
                <c:pt idx="6">
                  <c:v>2014</c:v>
                </c:pt>
                <c:pt idx="7">
                  <c:v>2018</c:v>
                </c:pt>
              </c:numCache>
            </c:numRef>
          </c:cat>
          <c:val>
            <c:numRef>
              <c:f>Data_HU!$C$4:$C$11</c:f>
              <c:numCache>
                <c:formatCode>0</c:formatCode>
                <c:ptCount val="8"/>
                <c:pt idx="0">
                  <c:v>0.39599999189376833</c:v>
                </c:pt>
                <c:pt idx="1">
                  <c:v>0.55900000810623174</c:v>
                </c:pt>
                <c:pt idx="2">
                  <c:v>0.44500001430511477</c:v>
                </c:pt>
                <c:pt idx="3">
                  <c:v>0.49779999494552613</c:v>
                </c:pt>
                <c:pt idx="4">
                  <c:v>0.49700000762939456</c:v>
                </c:pt>
                <c:pt idx="5">
                  <c:v>0.26779999256134035</c:v>
                </c:pt>
                <c:pt idx="6">
                  <c:v>0.31469999849796293</c:v>
                </c:pt>
                <c:pt idx="7">
                  <c:v>0.24999999701976777</c:v>
                </c:pt>
              </c:numCache>
            </c:numRef>
          </c:val>
          <c:smooth val="0"/>
          <c:extLst xmlns:c16r2="http://schemas.microsoft.com/office/drawing/2015/06/chart">
            <c:ext xmlns:c16="http://schemas.microsoft.com/office/drawing/2014/chart" uri="{C3380CC4-5D6E-409C-BE32-E72D297353CC}">
              <c16:uniqueId val="{00000002-4B35-45FE-B84C-8737EDBB9E6B}"/>
            </c:ext>
          </c:extLst>
        </c:ser>
        <c:ser>
          <c:idx val="1"/>
          <c:order val="1"/>
          <c:tx>
            <c:v>Partis de droite</c:v>
          </c:tx>
          <c:spPr>
            <a:ln w="38100" cap="rnd">
              <a:solidFill>
                <a:schemeClr val="bg1">
                  <a:lumMod val="65000"/>
                </a:schemeClr>
              </a:solidFill>
              <a:round/>
            </a:ln>
            <a:effectLst/>
          </c:spPr>
          <c:marker>
            <c:symbol val="square"/>
            <c:size val="9"/>
            <c:spPr>
              <a:solidFill>
                <a:schemeClr val="bg1">
                  <a:lumMod val="65000"/>
                </a:schemeClr>
              </a:solidFill>
              <a:ln w="9525">
                <a:solidFill>
                  <a:schemeClr val="bg1">
                    <a:lumMod val="65000"/>
                  </a:schemeClr>
                </a:solidFill>
              </a:ln>
              <a:effectLst/>
            </c:spPr>
          </c:marker>
          <c:cat>
            <c:numRef>
              <c:f>Data_HU!$F$4:$F$11</c:f>
              <c:numCache>
                <c:formatCode>0</c:formatCode>
                <c:ptCount val="8"/>
                <c:pt idx="0">
                  <c:v>1990</c:v>
                </c:pt>
                <c:pt idx="1">
                  <c:v>1994</c:v>
                </c:pt>
                <c:pt idx="2">
                  <c:v>1998</c:v>
                </c:pt>
                <c:pt idx="3">
                  <c:v>2002</c:v>
                </c:pt>
                <c:pt idx="4">
                  <c:v>2006</c:v>
                </c:pt>
                <c:pt idx="5">
                  <c:v>2010</c:v>
                </c:pt>
                <c:pt idx="6">
                  <c:v>2014</c:v>
                </c:pt>
                <c:pt idx="7">
                  <c:v>2018</c:v>
                </c:pt>
              </c:numCache>
            </c:numRef>
          </c:cat>
          <c:val>
            <c:numRef>
              <c:f>Data_HU!$C$12:$C$19</c:f>
              <c:numCache>
                <c:formatCode>0</c:formatCode>
                <c:ptCount val="8"/>
                <c:pt idx="0">
                  <c:v>0.59800000429153444</c:v>
                </c:pt>
                <c:pt idx="1">
                  <c:v>0.41349999904632567</c:v>
                </c:pt>
                <c:pt idx="2">
                  <c:v>0.55500000238418579</c:v>
                </c:pt>
                <c:pt idx="3">
                  <c:v>0.49339999675750734</c:v>
                </c:pt>
                <c:pt idx="4">
                  <c:v>0.49200000047683717</c:v>
                </c:pt>
                <c:pt idx="5">
                  <c:v>0.71579999685287476</c:v>
                </c:pt>
                <c:pt idx="6">
                  <c:v>0.65089998245239256</c:v>
                </c:pt>
                <c:pt idx="7">
                  <c:v>0.73589998215436936</c:v>
                </c:pt>
              </c:numCache>
            </c:numRef>
          </c:val>
          <c:smooth val="0"/>
          <c:extLst xmlns:c16r2="http://schemas.microsoft.com/office/drawing/2015/06/chart">
            <c:ext xmlns:c16="http://schemas.microsoft.com/office/drawing/2014/chart" uri="{C3380CC4-5D6E-409C-BE32-E72D297353CC}">
              <c16:uniqueId val="{00000003-4B35-45FE-B84C-8737EDBB9E6B}"/>
            </c:ext>
          </c:extLst>
        </c:ser>
        <c:dLbls>
          <c:showLegendKey val="0"/>
          <c:showVal val="0"/>
          <c:showCatName val="0"/>
          <c:showSerName val="0"/>
          <c:showPercent val="0"/>
          <c:showBubbleSize val="0"/>
        </c:dLbls>
        <c:marker val="1"/>
        <c:smooth val="0"/>
        <c:axId val="1381421360"/>
        <c:axId val="1381412656"/>
      </c:lineChart>
      <c:catAx>
        <c:axId val="1381421360"/>
        <c:scaling>
          <c:orientation val="minMax"/>
        </c:scaling>
        <c:delete val="0"/>
        <c:axPos val="b"/>
        <c:majorGridlines>
          <c:spPr>
            <a:ln>
              <a:solidFill>
                <a:schemeClr val="bg1">
                  <a:lumMod val="85000"/>
                </a:schemeClr>
              </a:solidFill>
            </a:ln>
          </c:spPr>
        </c:majorGridlines>
        <c:numFmt formatCode="0"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381412656"/>
        <c:crosses val="autoZero"/>
        <c:auto val="1"/>
        <c:lblAlgn val="ctr"/>
        <c:lblOffset val="100"/>
        <c:noMultiLvlLbl val="0"/>
      </c:catAx>
      <c:valAx>
        <c:axId val="1381412656"/>
        <c:scaling>
          <c:orientation val="minMax"/>
          <c:min val="0.1"/>
        </c:scaling>
        <c:delete val="0"/>
        <c:axPos val="l"/>
        <c:majorGridlines>
          <c:spPr>
            <a:ln>
              <a:solidFill>
                <a:schemeClr val="bg1">
                  <a:lumMod val="85000"/>
                </a:schemeClr>
              </a:solidFill>
            </a:ln>
          </c:spPr>
        </c:majorGridlines>
        <c:numFmt formatCode="0%" sourceLinked="0"/>
        <c:majorTickMark val="none"/>
        <c:minorTickMark val="none"/>
        <c:tickLblPos val="nextTo"/>
        <c:spPr>
          <a:noFill/>
          <a:ln>
            <a:solidFill>
              <a:schemeClr val="tx1"/>
            </a:solidFill>
          </a:ln>
          <a:effectLst/>
        </c:spPr>
        <c:txPr>
          <a:bodyPr rot="-60000000" vert="horz"/>
          <a:lstStyle/>
          <a:p>
            <a:pPr>
              <a:defRPr/>
            </a:pPr>
            <a:endParaRPr lang="fr-FR"/>
          </a:p>
        </c:txPr>
        <c:crossAx val="1381421360"/>
        <c:crosses val="autoZero"/>
        <c:crossBetween val="between"/>
      </c:valAx>
      <c:spPr>
        <a:ln>
          <a:solidFill>
            <a:sysClr val="windowText" lastClr="000000"/>
          </a:solidFill>
        </a:ln>
      </c:spPr>
    </c:plotArea>
    <c:legend>
      <c:legendPos val="b"/>
      <c:layout>
        <c:manualLayout>
          <c:xMode val="edge"/>
          <c:yMode val="edge"/>
          <c:x val="8.32185487940061E-2"/>
          <c:y val="0.69315713579881799"/>
          <c:w val="0.28359391302373299"/>
          <c:h val="9.1388547635733994E-2"/>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ysClr val="windowText" lastClr="000000"/>
                </a:solidFill>
                <a:latin typeface="Arial" panose="020B0604020202020204" pitchFamily="34" charset="0"/>
                <a:cs typeface="Arial" panose="020B0604020202020204" pitchFamily="34" charset="0"/>
              </a:rPr>
              <a:t>Graphique 8.1c - Résultats d'élections en Pologne, 1991-2019</a:t>
            </a:r>
          </a:p>
        </c:rich>
      </c:tx>
      <c:layout/>
      <c:overlay val="0"/>
      <c:spPr>
        <a:noFill/>
        <a:ln>
          <a:noFill/>
        </a:ln>
        <a:effectLst/>
      </c:spPr>
    </c:title>
    <c:autoTitleDeleted val="0"/>
    <c:plotArea>
      <c:layout>
        <c:manualLayout>
          <c:layoutTarget val="inner"/>
          <c:xMode val="edge"/>
          <c:yMode val="edge"/>
          <c:x val="6.9967053694445502E-2"/>
          <c:y val="0.10049683122483"/>
          <c:w val="0.89947736894518004"/>
          <c:h val="0.75831004565561999"/>
        </c:manualLayout>
      </c:layout>
      <c:lineChart>
        <c:grouping val="standard"/>
        <c:varyColors val="0"/>
        <c:ser>
          <c:idx val="0"/>
          <c:order val="0"/>
          <c:tx>
            <c:v>Partis de gauche</c:v>
          </c:tx>
          <c:spPr>
            <a:ln w="38100" cap="rnd">
              <a:solidFill>
                <a:schemeClr val="tx1"/>
              </a:solidFill>
              <a:round/>
            </a:ln>
            <a:effectLst/>
          </c:spPr>
          <c:marker>
            <c:symbol val="circle"/>
            <c:size val="11"/>
            <c:spPr>
              <a:solidFill>
                <a:schemeClr val="tx1"/>
              </a:solidFill>
              <a:ln w="9525">
                <a:noFill/>
              </a:ln>
              <a:effectLst/>
            </c:spPr>
          </c:marker>
          <c:dLbls>
            <c:dLbl>
              <c:idx val="0"/>
              <c:layout>
                <c:manualLayout>
                  <c:x val="-3.8469323925363397E-2"/>
                  <c:y val="6.07941232870065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SLD: 12.0%</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PSL:</a:t>
                    </a:r>
                    <a:r>
                      <a:rPr lang="en-US" sz="800" b="1" baseline="0">
                        <a:solidFill>
                          <a:schemeClr val="tx1"/>
                        </a:solidFill>
                        <a:latin typeface="Arial" panose="020B0604020202020204" pitchFamily="34" charset="0"/>
                        <a:cs typeface="Arial" panose="020B0604020202020204" pitchFamily="34" charset="0"/>
                      </a:rPr>
                      <a:t> 8.7%</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baseline="0">
                        <a:solidFill>
                          <a:schemeClr val="tx1"/>
                        </a:solidFill>
                        <a:latin typeface="Arial" panose="020B0604020202020204" pitchFamily="34" charset="0"/>
                        <a:cs typeface="Arial" panose="020B0604020202020204" pitchFamily="34" charset="0"/>
                      </a:rPr>
                      <a:t>PSL-PL: 5.5%</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baseline="0">
                        <a:solidFill>
                          <a:schemeClr val="tx1"/>
                        </a:solidFill>
                        <a:latin typeface="Arial" panose="020B0604020202020204" pitchFamily="34" charset="0"/>
                        <a:cs typeface="Arial" panose="020B0604020202020204" pitchFamily="34" charset="0"/>
                      </a:rPr>
                      <a:t>NSZZ "S": 5.1%</a:t>
                    </a:r>
                    <a:endParaRPr lang="en-US" sz="800" b="1">
                      <a:solidFill>
                        <a:schemeClr val="accent2"/>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C3-40FA-8260-EDCF7390C2FA}"/>
                </c:ext>
                <c:ext xmlns:c15="http://schemas.microsoft.com/office/drawing/2012/chart" uri="{CE6537A1-D6FC-4f65-9D91-7224C49458BB}">
                  <c15:layout/>
                </c:ext>
              </c:extLst>
            </c:dLbl>
            <c:dLbl>
              <c:idx val="1"/>
              <c:layout>
                <c:manualLayout>
                  <c:x val="-5.1875702540998499E-2"/>
                  <c:y val="-7.4338326858330403E-2"/>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SLD:</a:t>
                    </a:r>
                    <a:r>
                      <a:rPr lang="en-US" sz="800" b="1" baseline="0">
                        <a:solidFill>
                          <a:schemeClr val="tx1"/>
                        </a:solidFill>
                        <a:latin typeface="Arial" panose="020B0604020202020204" pitchFamily="34" charset="0"/>
                        <a:cs typeface="Arial" panose="020B0604020202020204" pitchFamily="34" charset="0"/>
                      </a:rPr>
                      <a:t> 20.4%</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baseline="0">
                        <a:solidFill>
                          <a:schemeClr val="tx1"/>
                        </a:solidFill>
                        <a:latin typeface="Arial" panose="020B0604020202020204" pitchFamily="34" charset="0"/>
                        <a:cs typeface="Arial" panose="020B0604020202020204" pitchFamily="34" charset="0"/>
                      </a:rPr>
                      <a:t>PSL: 8.7%</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u="none" strike="noStrike" kern="1200" baseline="0">
                        <a:solidFill>
                          <a:schemeClr val="tx1"/>
                        </a:solidFill>
                        <a:latin typeface="Arial" panose="020B0604020202020204" pitchFamily="34" charset="0"/>
                        <a:cs typeface="Arial" panose="020B0604020202020204" pitchFamily="34" charset="0"/>
                      </a:rPr>
                      <a:t>UP: 7.3%</a:t>
                    </a:r>
                    <a:endParaRPr lang="en-US" sz="800" b="1" baseline="0">
                      <a:solidFill>
                        <a:schemeClr val="tx1"/>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baseline="0">
                        <a:solidFill>
                          <a:schemeClr val="tx1"/>
                        </a:solidFill>
                        <a:latin typeface="Arial" panose="020B0604020202020204" pitchFamily="34" charset="0"/>
                        <a:cs typeface="Arial" panose="020B0604020202020204" pitchFamily="34" charset="0"/>
                      </a:rPr>
                      <a:t>NSZZ "S": 4.9%</a:t>
                    </a:r>
                    <a:endParaRPr lang="en-US" sz="800" b="1" baseline="0">
                      <a:solidFill>
                        <a:schemeClr val="accent2"/>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C3-40FA-8260-EDCF7390C2FA}"/>
                </c:ext>
                <c:ext xmlns:c15="http://schemas.microsoft.com/office/drawing/2012/chart" uri="{CE6537A1-D6FC-4f65-9D91-7224C49458BB}">
                  <c15:layout/>
                </c:ext>
              </c:extLst>
            </c:dLbl>
            <c:dLbl>
              <c:idx val="2"/>
              <c:layout>
                <c:manualLayout>
                  <c:x val="-4.2423000647020002E-2"/>
                  <c:y val="5.0346600516129901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u="none" strike="noStrike" kern="1200" baseline="0">
                        <a:solidFill>
                          <a:schemeClr val="tx1"/>
                        </a:solidFill>
                        <a:latin typeface="Arial" panose="020B0604020202020204" pitchFamily="34" charset="0"/>
                        <a:cs typeface="Arial" panose="020B0604020202020204" pitchFamily="34" charset="0"/>
                      </a:rPr>
                      <a:t>SLD: 27.1%</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u="none" strike="noStrike" kern="1200" baseline="0">
                        <a:solidFill>
                          <a:schemeClr val="tx1"/>
                        </a:solidFill>
                        <a:latin typeface="Arial" panose="020B0604020202020204" pitchFamily="34" charset="0"/>
                        <a:cs typeface="Arial" panose="020B0604020202020204" pitchFamily="34" charset="0"/>
                      </a:rPr>
                      <a:t>PSL: 7.3%</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u="none" strike="noStrike" kern="1200" baseline="0">
                        <a:solidFill>
                          <a:schemeClr val="tx1"/>
                        </a:solidFill>
                        <a:latin typeface="Arial" panose="020B0604020202020204" pitchFamily="34" charset="0"/>
                        <a:cs typeface="Arial" panose="020B0604020202020204" pitchFamily="34" charset="0"/>
                      </a:rPr>
                      <a:t>UP: 4.7%</a:t>
                    </a:r>
                    <a:endParaRPr lang="en-US" sz="800" b="1" i="0" u="none" strike="noStrike" kern="1200" baseline="0">
                      <a:solidFill>
                        <a:schemeClr val="accent2"/>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C3-40FA-8260-EDCF7390C2FA}"/>
                </c:ext>
                <c:ext xmlns:c15="http://schemas.microsoft.com/office/drawing/2012/chart" uri="{CE6537A1-D6FC-4f65-9D91-7224C49458BB}">
                  <c15:layout/>
                </c:ext>
              </c:extLst>
            </c:dLbl>
            <c:dLbl>
              <c:idx val="3"/>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SLD: 41.0%</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u="none" strike="noStrike" kern="1200" baseline="0">
                        <a:solidFill>
                          <a:schemeClr val="tx1"/>
                        </a:solidFill>
                        <a:latin typeface="Arial" panose="020B0604020202020204" pitchFamily="34" charset="0"/>
                        <a:cs typeface="Arial" panose="020B0604020202020204" pitchFamily="34" charset="0"/>
                      </a:rPr>
                      <a:t>SRP: 10.2%</a:t>
                    </a:r>
                    <a:endParaRPr lang="en-US" sz="800" b="1">
                      <a:solidFill>
                        <a:schemeClr val="tx1"/>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PSL: 9.0%</a:t>
                    </a:r>
                    <a:endParaRPr lang="en-US" sz="800" b="1">
                      <a:solidFill>
                        <a:schemeClr val="accent2"/>
                      </a:solidFill>
                      <a:latin typeface="Arial" panose="020B0604020202020204" pitchFamily="34" charset="0"/>
                      <a:cs typeface="Arial" panose="020B0604020202020204" pitchFamily="34" charset="0"/>
                    </a:endParaRP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C3-40FA-8260-EDCF7390C2FA}"/>
                </c:ext>
                <c:ext xmlns:c15="http://schemas.microsoft.com/office/drawing/2012/chart" uri="{CE6537A1-D6FC-4f65-9D91-7224C49458BB}">
                  <c15:layout/>
                </c:ext>
              </c:extLst>
            </c:dLbl>
            <c:dLbl>
              <c:idx val="4"/>
              <c:layout>
                <c:manualLayout>
                  <c:x val="-4.5291935801693502E-2"/>
                  <c:y val="6.70815487331579E-2"/>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u="none" strike="noStrike" kern="1200" baseline="0">
                        <a:solidFill>
                          <a:schemeClr val="tx1"/>
                        </a:solidFill>
                        <a:latin typeface="Arial" panose="020B0604020202020204" pitchFamily="34" charset="0"/>
                        <a:cs typeface="Arial" panose="020B0604020202020204" pitchFamily="34" charset="0"/>
                      </a:rPr>
                      <a:t>SRP: 11.4%</a:t>
                    </a:r>
                    <a:endParaRPr lang="en-US" sz="800" b="1">
                      <a:solidFill>
                        <a:schemeClr val="tx1"/>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SLD: 11.3%</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PSL: 7.0%</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SP: 3.9%</a:t>
                    </a:r>
                    <a:endParaRPr lang="en-US" sz="800" b="1">
                      <a:solidFill>
                        <a:schemeClr val="accent2"/>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C3-40FA-8260-EDCF7390C2FA}"/>
                </c:ext>
                <c:ext xmlns:c15="http://schemas.microsoft.com/office/drawing/2012/chart" uri="{CE6537A1-D6FC-4f65-9D91-7224C49458BB}">
                  <c15:layout/>
                </c:ext>
              </c:extLst>
            </c:dLbl>
            <c:dLbl>
              <c:idx val="5"/>
              <c:layout>
                <c:manualLayout>
                  <c:x val="-4.1130142557132099E-2"/>
                  <c:y val="4.29955935214104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SLD: 13.2%</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PSL:7.0%</a:t>
                    </a:r>
                    <a:endParaRPr lang="en-US" sz="800" b="1">
                      <a:solidFill>
                        <a:schemeClr val="accent2"/>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C3-40FA-8260-EDCF7390C2FA}"/>
                </c:ext>
                <c:ext xmlns:c15="http://schemas.microsoft.com/office/drawing/2012/chart" uri="{CE6537A1-D6FC-4f65-9D91-7224C49458BB}">
                  <c15:layout/>
                </c:ext>
              </c:extLst>
            </c:dLbl>
            <c:dLbl>
              <c:idx val="6"/>
              <c:layout>
                <c:manualLayout>
                  <c:x val="-3.9383553916791603E-2"/>
                  <c:y val="3.04207426291076E-2"/>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u="none" strike="noStrike" kern="1200" baseline="0">
                        <a:solidFill>
                          <a:schemeClr val="tx1"/>
                        </a:solidFill>
                        <a:latin typeface="Arial" panose="020B0604020202020204" pitchFamily="34" charset="0"/>
                        <a:cs typeface="Arial" panose="020B0604020202020204" pitchFamily="34" charset="0"/>
                      </a:rPr>
                      <a:t>PSL: 8.4%</a:t>
                    </a:r>
                    <a:endParaRPr lang="en-US" sz="800" b="1">
                      <a:solidFill>
                        <a:schemeClr val="tx1"/>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SLD: 8.2%</a:t>
                    </a:r>
                    <a:endParaRPr lang="en-US" sz="800" b="1">
                      <a:solidFill>
                        <a:schemeClr val="accent2"/>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C3-40FA-8260-EDCF7390C2FA}"/>
                </c:ext>
                <c:ext xmlns:c15="http://schemas.microsoft.com/office/drawing/2012/chart" uri="{CE6537A1-D6FC-4f65-9D91-7224C49458BB}">
                  <c15:layout/>
                </c:ext>
              </c:extLst>
            </c:dLbl>
            <c:dLbl>
              <c:idx val="7"/>
              <c:layout>
                <c:manualLayout>
                  <c:x val="-4.8229097075130303E-2"/>
                  <c:y val="4.6154983552029002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SLD: 7.6%</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PSL: 5.1%</a:t>
                    </a:r>
                  </a:p>
                  <a:p>
                    <a:pPr algn="l">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a:solidFill>
                          <a:schemeClr val="tx1"/>
                        </a:solidFill>
                        <a:latin typeface="Arial" panose="020B0604020202020204" pitchFamily="34" charset="0"/>
                        <a:cs typeface="Arial" panose="020B0604020202020204" pitchFamily="34" charset="0"/>
                      </a:rPr>
                      <a:t>Razem: 3.6%</a:t>
                    </a:r>
                    <a:endParaRPr lang="en-US" sz="800" b="1">
                      <a:solidFill>
                        <a:schemeClr val="accent2"/>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C3-40FA-8260-EDCF7390C2FA}"/>
                </c:ext>
                <c:ext xmlns:c15="http://schemas.microsoft.com/office/drawing/2012/chart" uri="{CE6537A1-D6FC-4f65-9D91-7224C49458BB}">
                  <c15:layout/>
                </c:ext>
              </c:extLst>
            </c:dLbl>
            <c:dLbl>
              <c:idx val="8"/>
              <c:layout>
                <c:manualLayout>
                  <c:x val="-3.8206626507448098E-2"/>
                  <c:y val="4.6107786605110203E-2"/>
                </c:manualLayout>
              </c:layout>
              <c:tx>
                <c:rich>
                  <a:bodyPr/>
                  <a:lstStyle/>
                  <a:p>
                    <a:r>
                      <a:rPr lang="en-US">
                        <a:solidFill>
                          <a:schemeClr val="tx1"/>
                        </a:solidFill>
                      </a:rPr>
                      <a:t>SLD: 12.6%</a:t>
                    </a:r>
                  </a:p>
                  <a:p>
                    <a:r>
                      <a:rPr lang="en-US">
                        <a:solidFill>
                          <a:schemeClr val="tx1"/>
                        </a:solidFill>
                      </a:rPr>
                      <a:t>PSL:</a:t>
                    </a:r>
                    <a:r>
                      <a:rPr lang="en-US" baseline="0">
                        <a:solidFill>
                          <a:schemeClr val="tx1"/>
                        </a:solidFill>
                      </a:rPr>
                      <a:t> 8.6%</a:t>
                    </a:r>
                    <a:endParaRPr lang="en-US" baseline="0">
                      <a:solidFill>
                        <a:schemeClr val="accent2"/>
                      </a:solidFill>
                    </a:endParaRP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C3-40FA-8260-EDCF7390C2F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Data_PL!$K$3:$S$3</c:f>
              <c:numCache>
                <c:formatCode>General</c:formatCode>
                <c:ptCount val="9"/>
                <c:pt idx="0">
                  <c:v>1991</c:v>
                </c:pt>
                <c:pt idx="1">
                  <c:v>1993</c:v>
                </c:pt>
                <c:pt idx="2">
                  <c:v>1997</c:v>
                </c:pt>
                <c:pt idx="3">
                  <c:v>2001</c:v>
                </c:pt>
                <c:pt idx="4">
                  <c:v>2005</c:v>
                </c:pt>
                <c:pt idx="5">
                  <c:v>2007</c:v>
                </c:pt>
                <c:pt idx="6">
                  <c:v>2011</c:v>
                </c:pt>
                <c:pt idx="7">
                  <c:v>2015</c:v>
                </c:pt>
                <c:pt idx="8">
                  <c:v>2019</c:v>
                </c:pt>
              </c:numCache>
            </c:numRef>
          </c:cat>
          <c:val>
            <c:numRef>
              <c:f>Data_PL!$K$4:$S$4</c:f>
              <c:numCache>
                <c:formatCode>0.0%</c:formatCode>
                <c:ptCount val="9"/>
                <c:pt idx="0">
                  <c:v>0.31180000000000002</c:v>
                </c:pt>
                <c:pt idx="1">
                  <c:v>0.47989999999999999</c:v>
                </c:pt>
                <c:pt idx="2">
                  <c:v>0.39179999999999998</c:v>
                </c:pt>
                <c:pt idx="3">
                  <c:v>0.60219999999999996</c:v>
                </c:pt>
                <c:pt idx="4">
                  <c:v>0.3357</c:v>
                </c:pt>
                <c:pt idx="5">
                  <c:v>0.22060000000000002</c:v>
                </c:pt>
                <c:pt idx="6">
                  <c:v>0.16600000000000001</c:v>
                </c:pt>
                <c:pt idx="7">
                  <c:v>0.16300000000000001</c:v>
                </c:pt>
                <c:pt idx="8">
                  <c:v>0.21109999999999998</c:v>
                </c:pt>
              </c:numCache>
            </c:numRef>
          </c:val>
          <c:smooth val="0"/>
          <c:extLst xmlns:c16r2="http://schemas.microsoft.com/office/drawing/2015/06/chart">
            <c:ext xmlns:c16="http://schemas.microsoft.com/office/drawing/2014/chart" uri="{C3380CC4-5D6E-409C-BE32-E72D297353CC}">
              <c16:uniqueId val="{00000009-45C3-40FA-8260-EDCF7390C2FA}"/>
            </c:ext>
          </c:extLst>
        </c:ser>
        <c:ser>
          <c:idx val="1"/>
          <c:order val="1"/>
          <c:tx>
            <c:v>Partis de droite</c:v>
          </c:tx>
          <c:spPr>
            <a:ln w="38100" cap="rnd">
              <a:solidFill>
                <a:schemeClr val="bg1">
                  <a:lumMod val="65000"/>
                </a:schemeClr>
              </a:solidFill>
              <a:round/>
            </a:ln>
            <a:effectLst/>
          </c:spPr>
          <c:marker>
            <c:symbol val="square"/>
            <c:size val="9"/>
            <c:spPr>
              <a:solidFill>
                <a:schemeClr val="bg1">
                  <a:lumMod val="65000"/>
                </a:schemeClr>
              </a:solidFill>
              <a:ln w="9525">
                <a:solidFill>
                  <a:schemeClr val="bg1">
                    <a:lumMod val="65000"/>
                  </a:schemeClr>
                </a:solidFill>
              </a:ln>
              <a:effectLst/>
            </c:spPr>
          </c:marker>
          <c:dLbls>
            <c:dLbl>
              <c:idx val="0"/>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UD:</a:t>
                    </a:r>
                    <a:r>
                      <a:rPr lang="en-US" sz="800" b="1" baseline="0">
                        <a:solidFill>
                          <a:schemeClr val="bg1">
                            <a:lumMod val="65000"/>
                          </a:schemeClr>
                        </a:solidFill>
                        <a:latin typeface="Arial" panose="020B0604020202020204" pitchFamily="34" charset="0"/>
                        <a:cs typeface="Arial" panose="020B0604020202020204" pitchFamily="34" charset="0"/>
                      </a:rPr>
                      <a:t> 12.3%</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WAK: 8.7%</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POC: 8.7%</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KPN: 7.5%</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KLD: 7.5%</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PPPP: 3.3%</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5C3-40FA-8260-EDCF7390C2FA}"/>
                </c:ext>
                <c:ext xmlns:c15="http://schemas.microsoft.com/office/drawing/2012/chart" uri="{CE6537A1-D6FC-4f65-9D91-7224C49458BB}">
                  <c15:layout/>
                </c:ext>
              </c:extLst>
            </c:dLbl>
            <c:dLbl>
              <c:idx val="1"/>
              <c:layout>
                <c:manualLayout>
                  <c:x val="-4.8020980552225499E-2"/>
                  <c:y val="0.100614484445966"/>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UD: 10.6%</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65000"/>
                          </a:schemeClr>
                        </a:solidFill>
                        <a:latin typeface="Arial" panose="020B0604020202020204" pitchFamily="34" charset="0"/>
                        <a:cs typeface="Arial" panose="020B0604020202020204" pitchFamily="34" charset="0"/>
                      </a:rPr>
                      <a:t>BBWR: 7.3%</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65000"/>
                          </a:schemeClr>
                        </a:solidFill>
                        <a:latin typeface="Arial" panose="020B0604020202020204" pitchFamily="34" charset="0"/>
                        <a:cs typeface="Arial" panose="020B0604020202020204" pitchFamily="34" charset="0"/>
                      </a:rPr>
                      <a:t>KKW "O": 6.4%</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65000"/>
                          </a:schemeClr>
                        </a:solidFill>
                        <a:latin typeface="Arial" panose="020B0604020202020204" pitchFamily="34" charset="0"/>
                        <a:cs typeface="Arial" panose="020B0604020202020204" pitchFamily="34" charset="0"/>
                      </a:rPr>
                      <a:t>KPN: 5.8%</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POC:</a:t>
                    </a:r>
                    <a:r>
                      <a:rPr lang="en-US" sz="800" b="1" baseline="0">
                        <a:solidFill>
                          <a:schemeClr val="bg1">
                            <a:lumMod val="65000"/>
                          </a:schemeClr>
                        </a:solidFill>
                        <a:latin typeface="Arial" panose="020B0604020202020204" pitchFamily="34" charset="0"/>
                        <a:cs typeface="Arial" panose="020B0604020202020204" pitchFamily="34" charset="0"/>
                      </a:rPr>
                      <a:t> 4.4%</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KLD: 4.0%</a:t>
                    </a:r>
                  </a:p>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UPR: 3.2%</a:t>
                    </a:r>
                    <a:endParaRPr lang="en-US" sz="800" b="1" baseline="0">
                      <a:solidFill>
                        <a:schemeClr val="accent1"/>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5C3-40FA-8260-EDCF7390C2FA}"/>
                </c:ext>
                <c:ext xmlns:c15="http://schemas.microsoft.com/office/drawing/2012/chart" uri="{CE6537A1-D6FC-4f65-9D91-7224C49458BB}">
                  <c15:layout/>
                </c:ext>
              </c:extLst>
            </c:dLbl>
            <c:dLbl>
              <c:idx val="2"/>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65000"/>
                          </a:schemeClr>
                        </a:solidFill>
                        <a:latin typeface="Arial" panose="020B0604020202020204" pitchFamily="34" charset="0"/>
                        <a:cs typeface="Arial" panose="020B0604020202020204" pitchFamily="34" charset="0"/>
                      </a:rPr>
                      <a:t>AWS: 33.8%</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65000"/>
                          </a:schemeClr>
                        </a:solidFill>
                        <a:latin typeface="Arial" panose="020B0604020202020204" pitchFamily="34" charset="0"/>
                        <a:cs typeface="Arial" panose="020B0604020202020204" pitchFamily="34" charset="0"/>
                      </a:rPr>
                      <a:t>UW: 13.4%</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bg1">
                            <a:lumMod val="65000"/>
                          </a:schemeClr>
                        </a:solidFill>
                        <a:latin typeface="Arial" panose="020B0604020202020204" pitchFamily="34" charset="0"/>
                        <a:cs typeface="Arial" panose="020B0604020202020204" pitchFamily="34" charset="0"/>
                      </a:rPr>
                      <a:t>ROP: 5.6%</a:t>
                    </a:r>
                    <a:endParaRPr lang="en-US" sz="800" b="1" i="0" u="none" strike="noStrike" kern="1200" baseline="0">
                      <a:solidFill>
                        <a:schemeClr val="accent1"/>
                      </a:solidFill>
                      <a:latin typeface="Arial" panose="020B0604020202020204" pitchFamily="34" charset="0"/>
                      <a:cs typeface="Arial" panose="020B0604020202020204" pitchFamily="34" charset="0"/>
                    </a:endParaRP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5C3-40FA-8260-EDCF7390C2FA}"/>
                </c:ext>
                <c:ext xmlns:c15="http://schemas.microsoft.com/office/drawing/2012/chart" uri="{CE6537A1-D6FC-4f65-9D91-7224C49458BB}">
                  <c15:layout/>
                </c:ext>
              </c:extLst>
            </c:dLbl>
            <c:dLbl>
              <c:idx val="3"/>
              <c:layout>
                <c:manualLayout>
                  <c:x val="-5.07158585220224E-2"/>
                  <c:y val="6.8176649921101798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PO:</a:t>
                    </a:r>
                    <a:r>
                      <a:rPr lang="en-US" sz="800" b="1" baseline="0">
                        <a:solidFill>
                          <a:schemeClr val="bg1">
                            <a:lumMod val="65000"/>
                          </a:schemeClr>
                        </a:solidFill>
                        <a:latin typeface="Arial" panose="020B0604020202020204" pitchFamily="34" charset="0"/>
                        <a:cs typeface="Arial" panose="020B0604020202020204" pitchFamily="34" charset="0"/>
                      </a:rPr>
                      <a:t> 12.7%</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PiS: 9.5%</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LPR: 7.9%</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baseline="0">
                        <a:solidFill>
                          <a:schemeClr val="bg1">
                            <a:lumMod val="65000"/>
                          </a:schemeClr>
                        </a:solidFill>
                        <a:latin typeface="Arial" panose="020B0604020202020204" pitchFamily="34" charset="0"/>
                        <a:cs typeface="Arial" panose="020B0604020202020204" pitchFamily="34" charset="0"/>
                      </a:rPr>
                      <a:t>KKW AKWSP: 5.6%</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45C3-40FA-8260-EDCF7390C2FA}"/>
                </c:ext>
                <c:ext xmlns:c15="http://schemas.microsoft.com/office/drawing/2012/chart" uri="{CE6537A1-D6FC-4f65-9D91-7224C49458BB}">
                  <c15:layout/>
                </c:ext>
              </c:extLst>
            </c:dLbl>
            <c:dLbl>
              <c:idx val="4"/>
              <c:layout>
                <c:manualLayout>
                  <c:x val="-4.8879038898654401E-2"/>
                  <c:y val="-5.4023828109345001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PO: 24.1%</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PiS: 27.0%</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LPR: 8.0%</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45C3-40FA-8260-EDCF7390C2FA}"/>
                </c:ext>
                <c:ext xmlns:c15="http://schemas.microsoft.com/office/drawing/2012/chart" uri="{CE6537A1-D6FC-4f65-9D91-7224C49458BB}">
                  <c15:layout/>
                </c:ext>
              </c:extLst>
            </c:dLbl>
            <c:dLbl>
              <c:idx val="5"/>
              <c:layout>
                <c:manualLayout>
                  <c:x val="-4.0717347677937499E-2"/>
                  <c:y val="-4.08367457606085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PO: 41.5%</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PiS: 27.0%</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C3-40FA-8260-EDCF7390C2FA}"/>
                </c:ext>
                <c:ext xmlns:c15="http://schemas.microsoft.com/office/drawing/2012/chart" uri="{CE6537A1-D6FC-4f65-9D91-7224C49458BB}">
                  <c15:layout/>
                </c:ext>
              </c:extLst>
            </c:dLbl>
            <c:dLbl>
              <c:idx val="6"/>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PO: 39.2%</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PiS: 29.9%</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RP: 10.0%</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C3-40FA-8260-EDCF7390C2FA}"/>
                </c:ext>
                <c:ext xmlns:c15="http://schemas.microsoft.com/office/drawing/2012/chart" uri="{CE6537A1-D6FC-4f65-9D91-7224C49458BB}">
                  <c15:layout/>
                </c:ext>
              </c:extLst>
            </c:dLbl>
            <c:dLbl>
              <c:idx val="7"/>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PiS: 37.6%</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PO: 24.1%</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K'15: 8.8%</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.N: 7.6%</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UPR: 4.8%</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C3-40FA-8260-EDCF7390C2FA}"/>
                </c:ext>
                <c:ext xmlns:c15="http://schemas.microsoft.com/office/drawing/2012/chart" uri="{CE6537A1-D6FC-4f65-9D91-7224C49458BB}">
                  <c15:layout/>
                </c:ext>
              </c:extLst>
            </c:dLbl>
            <c:dLbl>
              <c:idx val="8"/>
              <c:layout>
                <c:manualLayout>
                  <c:x val="-3.0931082544272799E-2"/>
                  <c:y val="-5.1929273999508203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PiS: 43.6%</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PO: 27.4%</a:t>
                    </a:r>
                  </a:p>
                  <a:p>
                    <a:pPr algn="l">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r>
                      <a:rPr lang="en-US" sz="800" b="1">
                        <a:solidFill>
                          <a:schemeClr val="bg1">
                            <a:lumMod val="65000"/>
                          </a:schemeClr>
                        </a:solidFill>
                        <a:latin typeface="Arial" panose="020B0604020202020204" pitchFamily="34" charset="0"/>
                        <a:cs typeface="Arial" panose="020B0604020202020204" pitchFamily="34" charset="0"/>
                      </a:rPr>
                      <a:t>KWN: 6.8%</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C3-40FA-8260-EDCF7390C2F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Data_PL!$K$3:$S$3</c:f>
              <c:numCache>
                <c:formatCode>General</c:formatCode>
                <c:ptCount val="9"/>
                <c:pt idx="0">
                  <c:v>1991</c:v>
                </c:pt>
                <c:pt idx="1">
                  <c:v>1993</c:v>
                </c:pt>
                <c:pt idx="2">
                  <c:v>1997</c:v>
                </c:pt>
                <c:pt idx="3">
                  <c:v>2001</c:v>
                </c:pt>
                <c:pt idx="4">
                  <c:v>2005</c:v>
                </c:pt>
                <c:pt idx="5">
                  <c:v>2007</c:v>
                </c:pt>
                <c:pt idx="6">
                  <c:v>2011</c:v>
                </c:pt>
                <c:pt idx="7">
                  <c:v>2015</c:v>
                </c:pt>
                <c:pt idx="8">
                  <c:v>2019</c:v>
                </c:pt>
              </c:numCache>
            </c:numRef>
          </c:cat>
          <c:val>
            <c:numRef>
              <c:f>Data_PL!$K$5:$S$5</c:f>
              <c:numCache>
                <c:formatCode>0.0%</c:formatCode>
                <c:ptCount val="9"/>
                <c:pt idx="0">
                  <c:v>0.48030000000000006</c:v>
                </c:pt>
                <c:pt idx="1">
                  <c:v>0.39730000000000004</c:v>
                </c:pt>
                <c:pt idx="2">
                  <c:v>0.52759999999999996</c:v>
                </c:pt>
                <c:pt idx="3">
                  <c:v>0.38750000000000001</c:v>
                </c:pt>
                <c:pt idx="4">
                  <c:v>0.59099999999999997</c:v>
                </c:pt>
                <c:pt idx="5">
                  <c:v>0.73620000000000008</c:v>
                </c:pt>
                <c:pt idx="6">
                  <c:v>0.79089999999999994</c:v>
                </c:pt>
                <c:pt idx="7">
                  <c:v>0.82840000000000003</c:v>
                </c:pt>
                <c:pt idx="8">
                  <c:v>0.70990000000000009</c:v>
                </c:pt>
              </c:numCache>
            </c:numRef>
          </c:val>
          <c:smooth val="0"/>
          <c:extLst xmlns:c16r2="http://schemas.microsoft.com/office/drawing/2015/06/chart">
            <c:ext xmlns:c16="http://schemas.microsoft.com/office/drawing/2014/chart" uri="{C3380CC4-5D6E-409C-BE32-E72D297353CC}">
              <c16:uniqueId val="{00000013-45C3-40FA-8260-EDCF7390C2FA}"/>
            </c:ext>
          </c:extLst>
        </c:ser>
        <c:dLbls>
          <c:dLblPos val="t"/>
          <c:showLegendKey val="0"/>
          <c:showVal val="1"/>
          <c:showCatName val="0"/>
          <c:showSerName val="0"/>
          <c:showPercent val="0"/>
          <c:showBubbleSize val="0"/>
        </c:dLbls>
        <c:marker val="1"/>
        <c:smooth val="0"/>
        <c:axId val="1381414832"/>
        <c:axId val="1381416464"/>
      </c:lineChart>
      <c:catAx>
        <c:axId val="1381414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381416464"/>
        <c:crosses val="autoZero"/>
        <c:auto val="1"/>
        <c:lblAlgn val="ctr"/>
        <c:lblOffset val="100"/>
        <c:noMultiLvlLbl val="0"/>
      </c:catAx>
      <c:valAx>
        <c:axId val="13814164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381414832"/>
        <c:crosses val="autoZero"/>
        <c:crossBetween val="between"/>
      </c:valAx>
      <c:spPr>
        <a:noFill/>
        <a:ln>
          <a:solidFill>
            <a:sysClr val="windowText" lastClr="000000"/>
          </a:solidFill>
        </a:ln>
        <a:effectLst/>
      </c:spPr>
    </c:plotArea>
    <c:legend>
      <c:legendPos val="b"/>
      <c:layout>
        <c:manualLayout>
          <c:xMode val="edge"/>
          <c:yMode val="edge"/>
          <c:x val="7.8890325710681594E-2"/>
          <c:y val="0.124261580096493"/>
          <c:w val="0.30273522110425899"/>
          <c:h val="8.9294324274265702E-2"/>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b="1"/>
              <a:t>Graphique 8.2a - Vote et revenu en République tchèque, 1990-2017</a:t>
            </a:r>
          </a:p>
        </c:rich>
      </c:tx>
      <c:layout/>
      <c:overlay val="0"/>
      <c:spPr>
        <a:noFill/>
        <a:ln>
          <a:noFill/>
        </a:ln>
        <a:effectLst/>
      </c:spPr>
    </c:title>
    <c:autoTitleDeleted val="0"/>
    <c:plotArea>
      <c:layout>
        <c:manualLayout>
          <c:layoutTarget val="inner"/>
          <c:xMode val="edge"/>
          <c:yMode val="edge"/>
          <c:x val="6.9967053694445502E-2"/>
          <c:y val="7.31530444508912E-2"/>
          <c:w val="0.91451644139830801"/>
          <c:h val="0.70147788109628595"/>
        </c:manualLayout>
      </c:layout>
      <c:lineChart>
        <c:grouping val="standard"/>
        <c:varyColors val="0"/>
        <c:ser>
          <c:idx val="0"/>
          <c:order val="0"/>
          <c:tx>
            <c:v>Partis de gauche (ČSSD/KSČM/SZ)</c:v>
          </c:tx>
          <c:spPr>
            <a:ln w="38100" cap="rnd">
              <a:solidFill>
                <a:schemeClr val="tx1"/>
              </a:solidFill>
              <a:round/>
            </a:ln>
            <a:effectLst/>
          </c:spPr>
          <c:marker>
            <c:symbol val="circle"/>
            <c:size val="10"/>
            <c:spPr>
              <a:solidFill>
                <a:schemeClr val="tx1"/>
              </a:solidFill>
              <a:ln w="9525">
                <a:no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DataCZ!$J$23:$P$23</c:f>
              <c:numCache>
                <c:formatCode>General</c:formatCode>
                <c:ptCount val="7"/>
                <c:pt idx="0">
                  <c:v>1.14E-2</c:v>
                </c:pt>
                <c:pt idx="1">
                  <c:v>-0.156</c:v>
                </c:pt>
                <c:pt idx="2">
                  <c:v>-0.23200000000000001</c:v>
                </c:pt>
                <c:pt idx="3">
                  <c:v>-0.185</c:v>
                </c:pt>
                <c:pt idx="4">
                  <c:v>-0.182</c:v>
                </c:pt>
                <c:pt idx="5">
                  <c:v>-0.152</c:v>
                </c:pt>
                <c:pt idx="6">
                  <c:v>-5.0999999999999997E-2</c:v>
                </c:pt>
              </c:numCache>
            </c:numRef>
          </c:val>
          <c:smooth val="0"/>
          <c:extLst xmlns:c16r2="http://schemas.microsoft.com/office/drawing/2015/06/chart">
            <c:ext xmlns:c16="http://schemas.microsoft.com/office/drawing/2014/chart" uri="{C3380CC4-5D6E-409C-BE32-E72D297353CC}">
              <c16:uniqueId val="{00000000-003D-4AB4-A36B-F0E2C679C2B9}"/>
            </c:ext>
          </c:extLst>
        </c:ser>
        <c:ser>
          <c:idx val="1"/>
          <c:order val="1"/>
          <c:tx>
            <c:v>Partis de droite (ODS/Top09)</c:v>
          </c:tx>
          <c:spPr>
            <a:ln w="38100" cap="rnd">
              <a:solidFill>
                <a:schemeClr val="bg1">
                  <a:lumMod val="75000"/>
                </a:schemeClr>
              </a:solidFill>
              <a:round/>
            </a:ln>
            <a:effectLst/>
          </c:spPr>
          <c:marker>
            <c:symbol val="square"/>
            <c:size val="9"/>
            <c:spPr>
              <a:solidFill>
                <a:schemeClr val="bg1">
                  <a:lumMod val="75000"/>
                </a:schemeClr>
              </a:solidFill>
              <a:ln w="9525">
                <a:no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DataCZ!$J$31:$P$31</c:f>
              <c:numCache>
                <c:formatCode>General</c:formatCode>
                <c:ptCount val="7"/>
                <c:pt idx="0">
                  <c:v>-1.486E-2</c:v>
                </c:pt>
                <c:pt idx="1">
                  <c:v>0.12139999999999999</c:v>
                </c:pt>
                <c:pt idx="2">
                  <c:v>0.21528</c:v>
                </c:pt>
                <c:pt idx="3">
                  <c:v>0.20569999999999999</c:v>
                </c:pt>
                <c:pt idx="4">
                  <c:v>0.26910000000000001</c:v>
                </c:pt>
                <c:pt idx="5">
                  <c:v>0.21600000000000003</c:v>
                </c:pt>
                <c:pt idx="6">
                  <c:v>-1.8099999999999998E-2</c:v>
                </c:pt>
              </c:numCache>
            </c:numRef>
          </c:val>
          <c:smooth val="0"/>
          <c:extLst xmlns:c16r2="http://schemas.microsoft.com/office/drawing/2015/06/chart">
            <c:ext xmlns:c16="http://schemas.microsoft.com/office/drawing/2014/chart" uri="{C3380CC4-5D6E-409C-BE32-E72D297353CC}">
              <c16:uniqueId val="{00000001-003D-4AB4-A36B-F0E2C679C2B9}"/>
            </c:ext>
          </c:extLst>
        </c:ser>
        <c:ser>
          <c:idx val="6"/>
          <c:order val="2"/>
          <c:tx>
            <c:v>KDU-ČSL</c:v>
          </c:tx>
          <c:spPr>
            <a:ln w="38100" cap="rnd">
              <a:solidFill>
                <a:schemeClr val="tx1">
                  <a:lumMod val="65000"/>
                  <a:lumOff val="35000"/>
                </a:schemeClr>
              </a:solidFill>
              <a:round/>
            </a:ln>
            <a:effectLst/>
          </c:spPr>
          <c:marker>
            <c:symbol val="triangle"/>
            <c:size val="11"/>
            <c:spPr>
              <a:solidFill>
                <a:schemeClr val="tx1">
                  <a:lumMod val="65000"/>
                  <a:lumOff val="35000"/>
                </a:schemeClr>
              </a:solidFill>
              <a:ln w="9525">
                <a:no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DataCZ!$J$32:$P$32</c:f>
              <c:numCache>
                <c:formatCode>General</c:formatCode>
                <c:ptCount val="7"/>
                <c:pt idx="0">
                  <c:v>-7.5399999999999998E-3</c:v>
                </c:pt>
                <c:pt idx="1">
                  <c:v>-3.7199999999999997E-2</c:v>
                </c:pt>
                <c:pt idx="2">
                  <c:v>5.7200000000000003E-3</c:v>
                </c:pt>
                <c:pt idx="3">
                  <c:v>-1.8700000000000001E-2</c:v>
                </c:pt>
                <c:pt idx="4">
                  <c:v>-1.41E-2</c:v>
                </c:pt>
                <c:pt idx="5">
                  <c:v>-1.4999999999999999E-2</c:v>
                </c:pt>
                <c:pt idx="6">
                  <c:v>-3.8199999999999998E-2</c:v>
                </c:pt>
              </c:numCache>
            </c:numRef>
          </c:val>
          <c:smooth val="0"/>
          <c:extLst xmlns:c16r2="http://schemas.microsoft.com/office/drawing/2015/06/chart">
            <c:ext xmlns:c16="http://schemas.microsoft.com/office/drawing/2014/chart" uri="{C3380CC4-5D6E-409C-BE32-E72D297353CC}">
              <c16:uniqueId val="{00000002-003D-4AB4-A36B-F0E2C679C2B9}"/>
            </c:ext>
          </c:extLst>
        </c:ser>
        <c:ser>
          <c:idx val="2"/>
          <c:order val="3"/>
          <c:tx>
            <c:v>Ano2011</c:v>
          </c:tx>
          <c:spPr>
            <a:ln w="38100" cap="rnd">
              <a:solidFill>
                <a:schemeClr val="bg1">
                  <a:lumMod val="65000"/>
                </a:schemeClr>
              </a:solidFill>
              <a:round/>
            </a:ln>
            <a:effectLst/>
          </c:spPr>
          <c:marker>
            <c:symbol val="diamond"/>
            <c:size val="12"/>
            <c:spPr>
              <a:solidFill>
                <a:schemeClr val="bg1"/>
              </a:solidFill>
              <a:ln w="9525">
                <a:solidFill>
                  <a:schemeClr val="bg1">
                    <a:lumMod val="65000"/>
                  </a:schemeClr>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DataCZ!$B$21:$H$21</c:f>
              <c:numCache>
                <c:formatCode>General</c:formatCode>
                <c:ptCount val="7"/>
                <c:pt idx="5">
                  <c:v>-1.24E-2</c:v>
                </c:pt>
                <c:pt idx="6">
                  <c:v>0.107</c:v>
                </c:pt>
              </c:numCache>
            </c:numRef>
          </c:val>
          <c:smooth val="0"/>
          <c:extLst xmlns:c16r2="http://schemas.microsoft.com/office/drawing/2015/06/chart">
            <c:ext xmlns:c16="http://schemas.microsoft.com/office/drawing/2014/chart" uri="{C3380CC4-5D6E-409C-BE32-E72D297353CC}">
              <c16:uniqueId val="{00000003-003D-4AB4-A36B-F0E2C679C2B9}"/>
            </c:ext>
          </c:extLst>
        </c:ser>
        <c:dLbls>
          <c:showLegendKey val="0"/>
          <c:showVal val="0"/>
          <c:showCatName val="0"/>
          <c:showSerName val="0"/>
          <c:showPercent val="0"/>
          <c:showBubbleSize val="0"/>
        </c:dLbls>
        <c:marker val="1"/>
        <c:smooth val="0"/>
        <c:axId val="1381417008"/>
        <c:axId val="1381420272"/>
      </c:lineChart>
      <c:dateAx>
        <c:axId val="1381417008"/>
        <c:scaling>
          <c:orientation val="minMax"/>
          <c:max val="2017"/>
          <c:min val="199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20272"/>
        <c:crosses val="autoZero"/>
        <c:auto val="0"/>
        <c:lblOffset val="100"/>
        <c:baseTimeUnit val="days"/>
        <c:majorUnit val="2"/>
        <c:majorTimeUnit val="days"/>
      </c:dateAx>
      <c:valAx>
        <c:axId val="138142027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17008"/>
        <c:crosses val="autoZero"/>
        <c:crossBetween val="midCat"/>
      </c:valAx>
      <c:spPr>
        <a:noFill/>
        <a:ln>
          <a:solidFill>
            <a:sysClr val="windowText" lastClr="000000"/>
          </a:solidFill>
        </a:ln>
        <a:effectLst/>
      </c:spPr>
    </c:plotArea>
    <c:legend>
      <c:legendPos val="b"/>
      <c:layout>
        <c:manualLayout>
          <c:xMode val="edge"/>
          <c:yMode val="edge"/>
          <c:x val="7.2201494721998605E-2"/>
          <c:y val="8.5612061978020598E-2"/>
          <c:w val="0.88375636817238901"/>
          <c:h val="0.12872887592345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8.2b - Vote</a:t>
            </a:r>
            <a:r>
              <a:rPr lang="en-US" b="1" baseline="0"/>
              <a:t> et revenu en Hongrie, 1998-2018</a:t>
            </a:r>
            <a:endParaRPr lang="en-US" b="1"/>
          </a:p>
        </c:rich>
      </c:tx>
      <c:layout/>
      <c:overlay val="0"/>
      <c:spPr>
        <a:noFill/>
        <a:ln>
          <a:noFill/>
        </a:ln>
        <a:effectLst/>
      </c:spPr>
    </c:title>
    <c:autoTitleDeleted val="0"/>
    <c:plotArea>
      <c:layout>
        <c:manualLayout>
          <c:layoutTarget val="inner"/>
          <c:xMode val="edge"/>
          <c:yMode val="edge"/>
          <c:x val="6.9967020408374006E-2"/>
          <c:y val="8.1525653422542699E-2"/>
          <c:w val="0.91451644139830801"/>
          <c:h val="0.68893133705284404"/>
        </c:manualLayout>
      </c:layout>
      <c:lineChart>
        <c:grouping val="standard"/>
        <c:varyColors val="0"/>
        <c:ser>
          <c:idx val="1"/>
          <c:order val="0"/>
          <c:tx>
            <c:v>Fidesz</c:v>
          </c:tx>
          <c:spPr>
            <a:ln w="38100" cap="rnd">
              <a:solidFill>
                <a:schemeClr val="tx1"/>
              </a:solidFill>
              <a:round/>
            </a:ln>
            <a:effectLst/>
          </c:spPr>
          <c:marker>
            <c:symbol val="circle"/>
            <c:size val="10"/>
            <c:spPr>
              <a:solidFill>
                <a:schemeClr val="tx1"/>
              </a:solidFill>
              <a:ln w="9525">
                <a:no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Data_HU!$C$149:$C$154</c:f>
              <c:numCache>
                <c:formatCode>0.000</c:formatCode>
                <c:ptCount val="6"/>
                <c:pt idx="0" formatCode="General">
                  <c:v>-8.8200000000000001E-2</c:v>
                </c:pt>
                <c:pt idx="1">
                  <c:v>1.7799999999999999E-3</c:v>
                </c:pt>
                <c:pt idx="3">
                  <c:v>4.5499999999999999E-2</c:v>
                </c:pt>
                <c:pt idx="4">
                  <c:v>7.3400000000000002E-3</c:v>
                </c:pt>
                <c:pt idx="5">
                  <c:v>0.189</c:v>
                </c:pt>
              </c:numCache>
            </c:numRef>
          </c:val>
          <c:smooth val="0"/>
          <c:extLst xmlns:c16r2="http://schemas.microsoft.com/office/drawing/2015/06/chart">
            <c:ext xmlns:c16="http://schemas.microsoft.com/office/drawing/2014/chart" uri="{C3380CC4-5D6E-409C-BE32-E72D297353CC}">
              <c16:uniqueId val="{00000000-6298-489B-A3D5-39564673CCF8}"/>
            </c:ext>
          </c:extLst>
        </c:ser>
        <c:ser>
          <c:idx val="2"/>
          <c:order val="1"/>
          <c:tx>
            <c:v>Autres partis de droite (FKGP, KDNP, MDF, MIEP, MDNP (1998))</c:v>
          </c:tx>
          <c:spPr>
            <a:ln w="38100" cap="rnd">
              <a:solidFill>
                <a:schemeClr val="tx1">
                  <a:lumMod val="75000"/>
                  <a:lumOff val="25000"/>
                  <a:alpha val="99000"/>
                </a:schemeClr>
              </a:solidFill>
              <a:round/>
            </a:ln>
            <a:effectLst/>
          </c:spPr>
          <c:marker>
            <c:symbol val="square"/>
            <c:size val="9"/>
            <c:spPr>
              <a:solidFill>
                <a:schemeClr val="bg1"/>
              </a:solidFill>
              <a:ln w="9525">
                <a:solidFill>
                  <a:schemeClr val="bg1">
                    <a:lumMod val="65000"/>
                  </a:schemeClr>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Data_HU!$C$156:$C$157</c:f>
              <c:numCache>
                <c:formatCode>0.000</c:formatCode>
                <c:ptCount val="2"/>
                <c:pt idx="0" formatCode="General">
                  <c:v>-1.41E-2</c:v>
                </c:pt>
                <c:pt idx="1">
                  <c:v>1.2899999999999999E-3</c:v>
                </c:pt>
              </c:numCache>
            </c:numRef>
          </c:val>
          <c:smooth val="0"/>
          <c:extLst xmlns:c16r2="http://schemas.microsoft.com/office/drawing/2015/06/chart">
            <c:ext xmlns:c16="http://schemas.microsoft.com/office/drawing/2014/chart" uri="{C3380CC4-5D6E-409C-BE32-E72D297353CC}">
              <c16:uniqueId val="{00000001-6298-489B-A3D5-39564673CCF8}"/>
            </c:ext>
          </c:extLst>
        </c:ser>
        <c:ser>
          <c:idx val="3"/>
          <c:order val="2"/>
          <c:tx>
            <c:v>SZDSZ</c:v>
          </c:tx>
          <c:spPr>
            <a:ln w="38100" cap="rnd">
              <a:solidFill>
                <a:schemeClr val="tx1">
                  <a:lumMod val="65000"/>
                  <a:lumOff val="35000"/>
                </a:schemeClr>
              </a:solidFill>
              <a:prstDash val="sysDash"/>
              <a:round/>
            </a:ln>
            <a:effectLst/>
          </c:spPr>
          <c:marker>
            <c:symbol val="triangle"/>
            <c:size val="11"/>
            <c:spPr>
              <a:solidFill>
                <a:schemeClr val="tx1">
                  <a:lumMod val="65000"/>
                  <a:lumOff val="35000"/>
                </a:schemeClr>
              </a:solidFill>
              <a:ln w="9525">
                <a:no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Data_HU!$C$166:$C$169</c:f>
              <c:numCache>
                <c:formatCode>General</c:formatCode>
                <c:ptCount val="4"/>
                <c:pt idx="0">
                  <c:v>2.4E-2</c:v>
                </c:pt>
                <c:pt idx="1">
                  <c:v>1.37E-2</c:v>
                </c:pt>
              </c:numCache>
            </c:numRef>
          </c:val>
          <c:smooth val="0"/>
          <c:extLst xmlns:c16r2="http://schemas.microsoft.com/office/drawing/2015/06/chart">
            <c:ext xmlns:c16="http://schemas.microsoft.com/office/drawing/2014/chart" uri="{C3380CC4-5D6E-409C-BE32-E72D297353CC}">
              <c16:uniqueId val="{00000002-6298-489B-A3D5-39564673CCF8}"/>
            </c:ext>
          </c:extLst>
        </c:ser>
        <c:ser>
          <c:idx val="4"/>
          <c:order val="3"/>
          <c:tx>
            <c:v>Partis de gauche (MSZP, MPP (1998-2010), Egyutt, DK, PM, MLP (2014))</c:v>
          </c:tx>
          <c:spPr>
            <a:ln w="38100" cap="rnd">
              <a:solidFill>
                <a:schemeClr val="bg1">
                  <a:lumMod val="65000"/>
                </a:schemeClr>
              </a:solidFill>
              <a:round/>
            </a:ln>
            <a:effectLst/>
          </c:spPr>
          <c:marker>
            <c:symbol val="diamond"/>
            <c:size val="12"/>
            <c:spPr>
              <a:solidFill>
                <a:schemeClr val="bg1">
                  <a:lumMod val="65000"/>
                </a:schemeClr>
              </a:solidFill>
              <a:ln w="9525">
                <a:no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Data_HU!$C$171:$C$176</c:f>
              <c:numCache>
                <c:formatCode>General</c:formatCode>
                <c:ptCount val="6"/>
                <c:pt idx="0">
                  <c:v>7.6899999999999996E-2</c:v>
                </c:pt>
                <c:pt idx="1">
                  <c:v>-2.0199999999999999E-2</c:v>
                </c:pt>
                <c:pt idx="3">
                  <c:v>-4.8800000000000003E-2</c:v>
                </c:pt>
                <c:pt idx="4">
                  <c:v>3.4500000000000003E-2</c:v>
                </c:pt>
                <c:pt idx="5">
                  <c:v>-0.122</c:v>
                </c:pt>
              </c:numCache>
            </c:numRef>
          </c:val>
          <c:smooth val="0"/>
          <c:extLst xmlns:c16r2="http://schemas.microsoft.com/office/drawing/2015/06/chart">
            <c:ext xmlns:c16="http://schemas.microsoft.com/office/drawing/2014/chart" uri="{C3380CC4-5D6E-409C-BE32-E72D297353CC}">
              <c16:uniqueId val="{00000003-6298-489B-A3D5-39564673CCF8}"/>
            </c:ext>
          </c:extLst>
        </c:ser>
        <c:ser>
          <c:idx val="0"/>
          <c:order val="4"/>
          <c:tx>
            <c:v>Jobbik</c:v>
          </c:tx>
          <c:spPr>
            <a:ln w="38100" cap="rnd">
              <a:solidFill>
                <a:sysClr val="windowText" lastClr="000000"/>
              </a:solidFill>
              <a:round/>
            </a:ln>
            <a:effectLst/>
          </c:spPr>
          <c:marker>
            <c:symbol val="circle"/>
            <c:size val="10"/>
            <c:spPr>
              <a:solidFill>
                <a:schemeClr val="bg1"/>
              </a:solidFill>
              <a:ln w="9525">
                <a:solidFill>
                  <a:sysClr val="windowText" lastClr="000000"/>
                </a:solidFill>
              </a:ln>
              <a:effectLst/>
            </c:spPr>
          </c:marker>
          <c:val>
            <c:numRef>
              <c:f>Data_HU!$C$158:$C$163</c:f>
              <c:numCache>
                <c:formatCode>0.000</c:formatCode>
                <c:ptCount val="6"/>
                <c:pt idx="3" formatCode="General">
                  <c:v>-6.8400000000000002E-2</c:v>
                </c:pt>
                <c:pt idx="4" formatCode="General">
                  <c:v>-7.4800000000000005E-2</c:v>
                </c:pt>
                <c:pt idx="5" formatCode="General">
                  <c:v>-9.11E-2</c:v>
                </c:pt>
              </c:numCache>
            </c:numRef>
          </c:val>
          <c:smooth val="0"/>
          <c:extLst xmlns:c16r2="http://schemas.microsoft.com/office/drawing/2015/06/chart">
            <c:ext xmlns:c16="http://schemas.microsoft.com/office/drawing/2014/chart" uri="{C3380CC4-5D6E-409C-BE32-E72D297353CC}">
              <c16:uniqueId val="{00000004-6298-489B-A3D5-39564673CCF8}"/>
            </c:ext>
          </c:extLst>
        </c:ser>
        <c:dLbls>
          <c:showLegendKey val="0"/>
          <c:showVal val="0"/>
          <c:showCatName val="0"/>
          <c:showSerName val="0"/>
          <c:showPercent val="0"/>
          <c:showBubbleSize val="0"/>
        </c:dLbls>
        <c:marker val="1"/>
        <c:smooth val="0"/>
        <c:axId val="1381413744"/>
        <c:axId val="1381424624"/>
      </c:lineChart>
      <c:dateAx>
        <c:axId val="1381413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24624"/>
        <c:crosses val="autoZero"/>
        <c:auto val="0"/>
        <c:lblOffset val="100"/>
        <c:baseTimeUnit val="days"/>
        <c:majorUnit val="2"/>
        <c:majorTimeUnit val="days"/>
      </c:dateAx>
      <c:valAx>
        <c:axId val="1381424624"/>
        <c:scaling>
          <c:orientation val="minMax"/>
          <c:max val="0.4"/>
          <c:min val="-0.1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13744"/>
        <c:crosses val="autoZero"/>
        <c:crossBetween val="midCat"/>
        <c:majorUnit val="0.05"/>
      </c:valAx>
      <c:spPr>
        <a:noFill/>
        <a:ln>
          <a:solidFill>
            <a:sysClr val="windowText" lastClr="000000"/>
          </a:solidFill>
        </a:ln>
        <a:effectLst/>
      </c:spPr>
    </c:plotArea>
    <c:legend>
      <c:legendPos val="b"/>
      <c:layout>
        <c:manualLayout>
          <c:xMode val="edge"/>
          <c:yMode val="edge"/>
          <c:x val="0.30954810158145102"/>
          <c:y val="9.0180674122714494E-2"/>
          <c:w val="0.64959751741258598"/>
          <c:h val="0.189752475678989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ysClr val="windowText" lastClr="000000"/>
                </a:solidFill>
                <a:latin typeface="Arial" panose="020B0604020202020204" pitchFamily="34" charset="0"/>
                <a:cs typeface="Arial" panose="020B0604020202020204" pitchFamily="34" charset="0"/>
              </a:rPr>
              <a:t>Graphique 8.2c - Vote</a:t>
            </a:r>
            <a:r>
              <a:rPr lang="en-US" sz="1680" b="1" baseline="0">
                <a:solidFill>
                  <a:sysClr val="windowText" lastClr="000000"/>
                </a:solidFill>
                <a:latin typeface="Arial" panose="020B0604020202020204" pitchFamily="34" charset="0"/>
                <a:cs typeface="Arial" panose="020B0604020202020204" pitchFamily="34" charset="0"/>
              </a:rPr>
              <a:t> et revenu en Pologne, 1991-2015</a:t>
            </a:r>
            <a:endParaRPr lang="en-US" sz="1680"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manualLayout>
          <c:layoutTarget val="inner"/>
          <c:xMode val="edge"/>
          <c:yMode val="edge"/>
          <c:x val="6.9967053694445502E-2"/>
          <c:y val="7.9589592737867504E-2"/>
          <c:w val="0.89538875102281701"/>
          <c:h val="0.69364622783174201"/>
        </c:manualLayout>
      </c:layout>
      <c:scatterChart>
        <c:scatterStyle val="smoothMarker"/>
        <c:varyColors val="0"/>
        <c:ser>
          <c:idx val="0"/>
          <c:order val="0"/>
          <c:tx>
            <c:v>PiS</c:v>
          </c:tx>
          <c:spPr>
            <a:ln w="38100" cap="rnd">
              <a:solidFill>
                <a:schemeClr val="tx1"/>
              </a:solidFill>
              <a:round/>
            </a:ln>
            <a:effectLst/>
          </c:spPr>
          <c:marker>
            <c:symbol val="circle"/>
            <c:size val="10"/>
            <c:spPr>
              <a:solidFill>
                <a:schemeClr val="tx1"/>
              </a:solidFill>
              <a:ln w="9525">
                <a:no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Data_PL!$B$110:$I$110</c:f>
              <c:numCache>
                <c:formatCode>General</c:formatCode>
                <c:ptCount val="8"/>
                <c:pt idx="3">
                  <c:v>5.7999999999999996E-3</c:v>
                </c:pt>
                <c:pt idx="4">
                  <c:v>-7.7499999999999999E-2</c:v>
                </c:pt>
                <c:pt idx="5">
                  <c:v>-8.3599999999999994E-2</c:v>
                </c:pt>
                <c:pt idx="6">
                  <c:v>-8.9499999999999996E-2</c:v>
                </c:pt>
                <c:pt idx="7">
                  <c:v>-0.11700000000000001</c:v>
                </c:pt>
              </c:numCache>
            </c:numRef>
          </c:yVal>
          <c:smooth val="0"/>
          <c:extLst xmlns:c16r2="http://schemas.microsoft.com/office/drawing/2015/06/chart">
            <c:ext xmlns:c16="http://schemas.microsoft.com/office/drawing/2014/chart" uri="{C3380CC4-5D6E-409C-BE32-E72D297353CC}">
              <c16:uniqueId val="{00000000-6101-431D-96D2-A6A2393C5657}"/>
            </c:ext>
          </c:extLst>
        </c:ser>
        <c:ser>
          <c:idx val="1"/>
          <c:order val="1"/>
          <c:tx>
            <c:v>PO</c:v>
          </c:tx>
          <c:spPr>
            <a:ln w="38100" cap="rnd">
              <a:solidFill>
                <a:schemeClr val="bg1">
                  <a:lumMod val="50000"/>
                </a:schemeClr>
              </a:solidFill>
              <a:prstDash val="sysDot"/>
              <a:round/>
            </a:ln>
            <a:effectLst/>
          </c:spPr>
          <c:marker>
            <c:symbol val="square"/>
            <c:size val="9"/>
            <c:spPr>
              <a:solidFill>
                <a:schemeClr val="bg1">
                  <a:lumMod val="50000"/>
                </a:schemeClr>
              </a:solidFill>
              <a:ln w="9525">
                <a:no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Data_PL!$B$111:$I$111</c:f>
              <c:numCache>
                <c:formatCode>General</c:formatCode>
                <c:ptCount val="8"/>
                <c:pt idx="3">
                  <c:v>-6.4799999999999996E-3</c:v>
                </c:pt>
                <c:pt idx="4">
                  <c:v>4.2799999999999998E-2</c:v>
                </c:pt>
                <c:pt idx="5">
                  <c:v>0.17399999999999999</c:v>
                </c:pt>
                <c:pt idx="6">
                  <c:v>0.193</c:v>
                </c:pt>
                <c:pt idx="7">
                  <c:v>0.11600000000000001</c:v>
                </c:pt>
              </c:numCache>
            </c:numRef>
          </c:yVal>
          <c:smooth val="0"/>
          <c:extLst xmlns:c16r2="http://schemas.microsoft.com/office/drawing/2015/06/chart">
            <c:ext xmlns:c16="http://schemas.microsoft.com/office/drawing/2014/chart" uri="{C3380CC4-5D6E-409C-BE32-E72D297353CC}">
              <c16:uniqueId val="{00000001-6101-431D-96D2-A6A2393C5657}"/>
            </c:ext>
          </c:extLst>
        </c:ser>
        <c:ser>
          <c:idx val="2"/>
          <c:order val="2"/>
          <c:tx>
            <c:v>SLD</c:v>
          </c:tx>
          <c:spPr>
            <a:ln w="38100" cap="rnd">
              <a:solidFill>
                <a:schemeClr val="tx1">
                  <a:lumMod val="75000"/>
                  <a:lumOff val="25000"/>
                </a:schemeClr>
              </a:solidFill>
              <a:round/>
            </a:ln>
            <a:effectLst/>
          </c:spPr>
          <c:marker>
            <c:symbol val="triangle"/>
            <c:size val="11"/>
            <c:spPr>
              <a:solidFill>
                <a:schemeClr val="bg1"/>
              </a:solidFill>
              <a:ln w="25400">
                <a:solidFill>
                  <a:schemeClr val="tx1">
                    <a:lumMod val="75000"/>
                    <a:lumOff val="25000"/>
                  </a:schemeClr>
                </a:solid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Data_PL!$B$112:$I$112</c:f>
              <c:numCache>
                <c:formatCode>General</c:formatCode>
                <c:ptCount val="8"/>
                <c:pt idx="0">
                  <c:v>-1.0853550158170605E-4</c:v>
                </c:pt>
                <c:pt idx="1">
                  <c:v>-4.9549755878091198E-2</c:v>
                </c:pt>
                <c:pt idx="2">
                  <c:v>-4.5814092994635534E-2</c:v>
                </c:pt>
                <c:pt idx="3">
                  <c:v>2.6100000000000002E-2</c:v>
                </c:pt>
                <c:pt idx="4">
                  <c:v>3.5200000000000002E-2</c:v>
                </c:pt>
                <c:pt idx="5">
                  <c:v>-2.69E-2</c:v>
                </c:pt>
                <c:pt idx="6">
                  <c:v>-3.0300000000000001E-2</c:v>
                </c:pt>
                <c:pt idx="7">
                  <c:v>-2.7900000000000001E-2</c:v>
                </c:pt>
              </c:numCache>
            </c:numRef>
          </c:yVal>
          <c:smooth val="0"/>
          <c:extLst xmlns:c16r2="http://schemas.microsoft.com/office/drawing/2015/06/chart">
            <c:ext xmlns:c16="http://schemas.microsoft.com/office/drawing/2014/chart" uri="{C3380CC4-5D6E-409C-BE32-E72D297353CC}">
              <c16:uniqueId val="{00000002-6101-431D-96D2-A6A2393C5657}"/>
            </c:ext>
          </c:extLst>
        </c:ser>
        <c:ser>
          <c:idx val="3"/>
          <c:order val="3"/>
          <c:tx>
            <c:v>AWS/NSZZ Solidarnosc</c:v>
          </c:tx>
          <c:spPr>
            <a:ln w="38100" cap="rnd">
              <a:solidFill>
                <a:schemeClr val="bg1">
                  <a:lumMod val="85000"/>
                </a:schemeClr>
              </a:solidFill>
              <a:round/>
            </a:ln>
            <a:effectLst/>
          </c:spPr>
          <c:marker>
            <c:symbol val="diamond"/>
            <c:size val="12"/>
            <c:spPr>
              <a:solidFill>
                <a:schemeClr val="bg1">
                  <a:lumMod val="85000"/>
                </a:schemeClr>
              </a:solidFill>
              <a:ln w="31750">
                <a:no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Data_PL!$B$113:$I$113</c:f>
              <c:numCache>
                <c:formatCode>General</c:formatCode>
                <c:ptCount val="8"/>
                <c:pt idx="0">
                  <c:v>-3.9006809335046185E-5</c:v>
                </c:pt>
                <c:pt idx="1">
                  <c:v>-2.861767886153312E-2</c:v>
                </c:pt>
                <c:pt idx="2">
                  <c:v>2.6384064362597503E-2</c:v>
                </c:pt>
              </c:numCache>
            </c:numRef>
          </c:yVal>
          <c:smooth val="0"/>
          <c:extLst xmlns:c16r2="http://schemas.microsoft.com/office/drawing/2015/06/chart">
            <c:ext xmlns:c16="http://schemas.microsoft.com/office/drawing/2014/chart" uri="{C3380CC4-5D6E-409C-BE32-E72D297353CC}">
              <c16:uniqueId val="{00000003-6101-431D-96D2-A6A2393C5657}"/>
            </c:ext>
          </c:extLst>
        </c:ser>
        <c:ser>
          <c:idx val="4"/>
          <c:order val="4"/>
          <c:tx>
            <c:v>UW/UD</c:v>
          </c:tx>
          <c:spPr>
            <a:ln w="38100" cap="rnd">
              <a:solidFill>
                <a:schemeClr val="bg1">
                  <a:lumMod val="50000"/>
                </a:schemeClr>
              </a:solidFill>
              <a:round/>
            </a:ln>
            <a:effectLst/>
          </c:spPr>
          <c:marker>
            <c:symbol val="circle"/>
            <c:size val="9"/>
            <c:spPr>
              <a:solidFill>
                <a:schemeClr val="bg1"/>
              </a:solidFill>
              <a:ln w="9525">
                <a:solidFill>
                  <a:schemeClr val="bg1">
                    <a:lumMod val="50000"/>
                  </a:schemeClr>
                </a:solidFill>
              </a:ln>
              <a:effectLst/>
            </c:spPr>
          </c:marker>
          <c:dPt>
            <c:idx val="2"/>
            <c:marker>
              <c:symbol val="circle"/>
              <c:size val="10"/>
            </c:marker>
            <c:bubble3D val="0"/>
            <c:extLst xmlns:c16r2="http://schemas.microsoft.com/office/drawing/2015/06/chart">
              <c:ext xmlns:c16="http://schemas.microsoft.com/office/drawing/2014/chart" uri="{C3380CC4-5D6E-409C-BE32-E72D297353CC}">
                <c16:uniqueId val="{00000004-6101-431D-96D2-A6A2393C5657}"/>
              </c:ext>
            </c:extLst>
          </c:dPt>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Data_PL!$B$114:$I$114</c:f>
              <c:numCache>
                <c:formatCode>General</c:formatCode>
                <c:ptCount val="8"/>
                <c:pt idx="0">
                  <c:v>8.3405863784371648E-2</c:v>
                </c:pt>
                <c:pt idx="1">
                  <c:v>0.134357016236448</c:v>
                </c:pt>
                <c:pt idx="2">
                  <c:v>0.10340840789461957</c:v>
                </c:pt>
              </c:numCache>
            </c:numRef>
          </c:yVal>
          <c:smooth val="0"/>
          <c:extLst xmlns:c16r2="http://schemas.microsoft.com/office/drawing/2015/06/chart">
            <c:ext xmlns:c16="http://schemas.microsoft.com/office/drawing/2014/chart" uri="{C3380CC4-5D6E-409C-BE32-E72D297353CC}">
              <c16:uniqueId val="{00000005-6101-431D-96D2-A6A2393C5657}"/>
            </c:ext>
          </c:extLst>
        </c:ser>
        <c:dLbls>
          <c:showLegendKey val="0"/>
          <c:showVal val="0"/>
          <c:showCatName val="0"/>
          <c:showSerName val="0"/>
          <c:showPercent val="0"/>
          <c:showBubbleSize val="0"/>
        </c:dLbls>
        <c:axId val="1381422992"/>
        <c:axId val="1381415920"/>
      </c:scatterChart>
      <c:valAx>
        <c:axId val="1381422992"/>
        <c:scaling>
          <c:orientation val="minMax"/>
          <c:max val="2015"/>
          <c:min val="199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381415920"/>
        <c:crosses val="autoZero"/>
        <c:crossBetween val="midCat"/>
        <c:majorUnit val="2"/>
      </c:valAx>
      <c:valAx>
        <c:axId val="1381415920"/>
        <c:scaling>
          <c:orientation val="minMax"/>
          <c:max val="0.3"/>
          <c:min val="-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381422992"/>
        <c:crosses val="autoZero"/>
        <c:crossBetween val="midCat"/>
      </c:valAx>
      <c:spPr>
        <a:noFill/>
        <a:ln>
          <a:solidFill>
            <a:sysClr val="windowText" lastClr="000000"/>
          </a:solidFill>
        </a:ln>
        <a:effectLst/>
      </c:spPr>
    </c:plotArea>
    <c:legend>
      <c:legendPos val="b"/>
      <c:layout>
        <c:manualLayout>
          <c:xMode val="edge"/>
          <c:yMode val="edge"/>
          <c:x val="7.6111780134088397E-2"/>
          <c:y val="8.8994635467596006E-2"/>
          <c:w val="0.63100088065306603"/>
          <c:h val="8.0581181047289896E-2"/>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8.3a - Vote et diplôme en République tchèque, 1990-2017</a:t>
            </a:r>
          </a:p>
        </c:rich>
      </c:tx>
      <c:layout/>
      <c:overlay val="0"/>
      <c:spPr>
        <a:noFill/>
        <a:ln>
          <a:noFill/>
        </a:ln>
        <a:effectLst/>
      </c:spPr>
    </c:title>
    <c:autoTitleDeleted val="0"/>
    <c:plotArea>
      <c:layout>
        <c:manualLayout>
          <c:layoutTarget val="inner"/>
          <c:xMode val="edge"/>
          <c:yMode val="edge"/>
          <c:x val="7.2701432198858398E-2"/>
          <c:y val="8.7891943437803197E-2"/>
          <c:w val="0.91861800383522996"/>
          <c:h val="0.69523512029585"/>
        </c:manualLayout>
      </c:layout>
      <c:lineChart>
        <c:grouping val="standard"/>
        <c:varyColors val="0"/>
        <c:ser>
          <c:idx val="0"/>
          <c:order val="0"/>
          <c:tx>
            <c:v>Partis de gauche (ČSSD/KSČM/SZ)</c:v>
          </c:tx>
          <c:spPr>
            <a:ln w="38100" cap="rnd">
              <a:solidFill>
                <a:schemeClr val="tx1"/>
              </a:solidFill>
              <a:round/>
            </a:ln>
            <a:effectLst/>
          </c:spPr>
          <c:marker>
            <c:symbol val="circle"/>
            <c:size val="10"/>
            <c:spPr>
              <a:solidFill>
                <a:schemeClr val="tx1"/>
              </a:solidFill>
              <a:ln w="9525">
                <a:no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DataCZ!$J$47:$P$47</c:f>
              <c:numCache>
                <c:formatCode>General</c:formatCode>
                <c:ptCount val="7"/>
                <c:pt idx="0">
                  <c:v>-1.41E-2</c:v>
                </c:pt>
                <c:pt idx="1">
                  <c:v>-5.3499999999999999E-2</c:v>
                </c:pt>
                <c:pt idx="2">
                  <c:v>-4.0500000000000001E-2</c:v>
                </c:pt>
                <c:pt idx="3">
                  <c:v>-0.13900000000000001</c:v>
                </c:pt>
                <c:pt idx="4">
                  <c:v>-0.14299999999999999</c:v>
                </c:pt>
                <c:pt idx="5">
                  <c:v>-4.53E-2</c:v>
                </c:pt>
                <c:pt idx="6">
                  <c:v>-3.2500000000000001E-2</c:v>
                </c:pt>
              </c:numCache>
            </c:numRef>
          </c:val>
          <c:smooth val="0"/>
          <c:extLst xmlns:c16r2="http://schemas.microsoft.com/office/drawing/2015/06/chart">
            <c:ext xmlns:c16="http://schemas.microsoft.com/office/drawing/2014/chart" uri="{C3380CC4-5D6E-409C-BE32-E72D297353CC}">
              <c16:uniqueId val="{00000000-C315-42EC-AC9A-7116DF3E7017}"/>
            </c:ext>
          </c:extLst>
        </c:ser>
        <c:ser>
          <c:idx val="1"/>
          <c:order val="1"/>
          <c:tx>
            <c:v>Partis de droite (ODS/Top09)</c:v>
          </c:tx>
          <c:spPr>
            <a:ln w="38100" cap="rnd">
              <a:solidFill>
                <a:schemeClr val="tx1">
                  <a:lumMod val="50000"/>
                  <a:lumOff val="50000"/>
                </a:schemeClr>
              </a:solidFill>
              <a:prstDash val="sysDot"/>
              <a:round/>
            </a:ln>
            <a:effectLst/>
          </c:spPr>
          <c:marker>
            <c:symbol val="square"/>
            <c:size val="9"/>
            <c:spPr>
              <a:solidFill>
                <a:schemeClr val="tx1">
                  <a:lumMod val="50000"/>
                  <a:lumOff val="50000"/>
                </a:schemeClr>
              </a:solidFill>
              <a:ln w="9525">
                <a:no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DataCZ!$J$52:$P$52</c:f>
              <c:numCache>
                <c:formatCode>General</c:formatCode>
                <c:ptCount val="7"/>
                <c:pt idx="0">
                  <c:v>4.6800000000000001E-2</c:v>
                </c:pt>
                <c:pt idx="1">
                  <c:v>3.3700000000000001E-2</c:v>
                </c:pt>
                <c:pt idx="2">
                  <c:v>5.9799999999999999E-2</c:v>
                </c:pt>
                <c:pt idx="3">
                  <c:v>0.14199999999999999</c:v>
                </c:pt>
                <c:pt idx="4">
                  <c:v>0.151</c:v>
                </c:pt>
                <c:pt idx="5">
                  <c:v>8.5800000000000001E-2</c:v>
                </c:pt>
                <c:pt idx="6">
                  <c:v>0.109</c:v>
                </c:pt>
              </c:numCache>
            </c:numRef>
          </c:val>
          <c:smooth val="0"/>
          <c:extLst xmlns:c16r2="http://schemas.microsoft.com/office/drawing/2015/06/chart">
            <c:ext xmlns:c16="http://schemas.microsoft.com/office/drawing/2014/chart" uri="{C3380CC4-5D6E-409C-BE32-E72D297353CC}">
              <c16:uniqueId val="{00000001-C315-42EC-AC9A-7116DF3E7017}"/>
            </c:ext>
          </c:extLst>
        </c:ser>
        <c:ser>
          <c:idx val="3"/>
          <c:order val="2"/>
          <c:tx>
            <c:v>KDU-ČSL</c:v>
          </c:tx>
          <c:spPr>
            <a:ln w="38100" cap="rnd">
              <a:solidFill>
                <a:schemeClr val="bg1">
                  <a:lumMod val="65000"/>
                </a:schemeClr>
              </a:solidFill>
              <a:round/>
            </a:ln>
            <a:effectLst/>
          </c:spPr>
          <c:marker>
            <c:symbol val="triangle"/>
            <c:size val="11"/>
            <c:spPr>
              <a:solidFill>
                <a:schemeClr val="bg1"/>
              </a:solidFill>
              <a:ln w="9525">
                <a:solidFill>
                  <a:schemeClr val="bg1">
                    <a:lumMod val="65000"/>
                  </a:schemeClr>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DataCZ!$J$54:$P$54</c:f>
              <c:numCache>
                <c:formatCode>General</c:formatCode>
                <c:ptCount val="7"/>
                <c:pt idx="0">
                  <c:v>0</c:v>
                </c:pt>
                <c:pt idx="1">
                  <c:v>4.7300000000000002E-2</c:v>
                </c:pt>
                <c:pt idx="2">
                  <c:v>0</c:v>
                </c:pt>
                <c:pt idx="3">
                  <c:v>0</c:v>
                </c:pt>
                <c:pt idx="4">
                  <c:v>0</c:v>
                </c:pt>
                <c:pt idx="5">
                  <c:v>4.4600000000000001E-2</c:v>
                </c:pt>
                <c:pt idx="6">
                  <c:v>4.0899999999999999E-3</c:v>
                </c:pt>
              </c:numCache>
            </c:numRef>
          </c:val>
          <c:smooth val="0"/>
          <c:extLst xmlns:c16r2="http://schemas.microsoft.com/office/drawing/2015/06/chart">
            <c:ext xmlns:c16="http://schemas.microsoft.com/office/drawing/2014/chart" uri="{C3380CC4-5D6E-409C-BE32-E72D297353CC}">
              <c16:uniqueId val="{00000002-C315-42EC-AC9A-7116DF3E7017}"/>
            </c:ext>
          </c:extLst>
        </c:ser>
        <c:ser>
          <c:idx val="2"/>
          <c:order val="3"/>
          <c:tx>
            <c:v>Ano2011</c:v>
          </c:tx>
          <c:spPr>
            <a:ln w="38100" cap="rnd">
              <a:solidFill>
                <a:schemeClr val="tx1">
                  <a:lumMod val="65000"/>
                  <a:lumOff val="35000"/>
                </a:schemeClr>
              </a:solidFill>
              <a:round/>
            </a:ln>
            <a:effectLst/>
          </c:spPr>
          <c:marker>
            <c:symbol val="diamond"/>
            <c:size val="12"/>
            <c:spPr>
              <a:solidFill>
                <a:schemeClr val="tx1">
                  <a:lumMod val="65000"/>
                  <a:lumOff val="35000"/>
                </a:schemeClr>
              </a:solidFill>
              <a:ln w="9525">
                <a:no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DataCZ!$J$45:$P$45</c:f>
              <c:numCache>
                <c:formatCode>General</c:formatCode>
                <c:ptCount val="7"/>
                <c:pt idx="5">
                  <c:v>-5.8400000000000001E-2</c:v>
                </c:pt>
                <c:pt idx="6">
                  <c:v>-6.7799999999999999E-2</c:v>
                </c:pt>
              </c:numCache>
            </c:numRef>
          </c:val>
          <c:smooth val="0"/>
          <c:extLst xmlns:c16r2="http://schemas.microsoft.com/office/drawing/2015/06/chart">
            <c:ext xmlns:c16="http://schemas.microsoft.com/office/drawing/2014/chart" uri="{C3380CC4-5D6E-409C-BE32-E72D297353CC}">
              <c16:uniqueId val="{00000003-C315-42EC-AC9A-7116DF3E7017}"/>
            </c:ext>
          </c:extLst>
        </c:ser>
        <c:dLbls>
          <c:showLegendKey val="0"/>
          <c:showVal val="0"/>
          <c:showCatName val="0"/>
          <c:showSerName val="0"/>
          <c:showPercent val="0"/>
          <c:showBubbleSize val="0"/>
        </c:dLbls>
        <c:marker val="1"/>
        <c:smooth val="0"/>
        <c:axId val="1381426256"/>
        <c:axId val="1381415376"/>
      </c:lineChart>
      <c:dateAx>
        <c:axId val="1381426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15376"/>
        <c:crosses val="autoZero"/>
        <c:auto val="0"/>
        <c:lblOffset val="100"/>
        <c:baseTimeUnit val="days"/>
        <c:majorUnit val="2"/>
        <c:majorTimeUnit val="days"/>
      </c:dateAx>
      <c:valAx>
        <c:axId val="1381415376"/>
        <c:scaling>
          <c:orientation val="minMax"/>
          <c:max val="0.25"/>
          <c:min val="-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26256"/>
        <c:crosses val="autoZero"/>
        <c:crossBetween val="midCat"/>
      </c:valAx>
      <c:spPr>
        <a:noFill/>
        <a:ln>
          <a:solidFill>
            <a:sysClr val="windowText" lastClr="000000"/>
          </a:solidFill>
        </a:ln>
        <a:effectLst/>
      </c:spPr>
    </c:plotArea>
    <c:legend>
      <c:legendPos val="b"/>
      <c:layout>
        <c:manualLayout>
          <c:xMode val="edge"/>
          <c:yMode val="edge"/>
          <c:x val="7.0828066168442602E-2"/>
          <c:y val="0.10204750085885"/>
          <c:w val="0.36879743748412203"/>
          <c:h val="0.190255678812863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8.3b - Vote et diplôme en Hongrie, 1998-2018</a:t>
            </a:r>
          </a:p>
        </c:rich>
      </c:tx>
      <c:layout/>
      <c:overlay val="0"/>
      <c:spPr>
        <a:noFill/>
        <a:ln>
          <a:noFill/>
        </a:ln>
        <a:effectLst/>
      </c:spPr>
    </c:title>
    <c:autoTitleDeleted val="0"/>
    <c:plotArea>
      <c:layout>
        <c:manualLayout>
          <c:layoutTarget val="inner"/>
          <c:xMode val="edge"/>
          <c:yMode val="edge"/>
          <c:x val="6.9967053694445502E-2"/>
          <c:y val="8.5744118384858001E-2"/>
          <c:w val="0.91861800383522996"/>
          <c:h val="0.70158442298250301"/>
        </c:manualLayout>
      </c:layout>
      <c:lineChart>
        <c:grouping val="standard"/>
        <c:varyColors val="0"/>
        <c:ser>
          <c:idx val="1"/>
          <c:order val="0"/>
          <c:tx>
            <c:v>Fidesz</c:v>
          </c:tx>
          <c:spPr>
            <a:ln w="38100" cap="rnd">
              <a:solidFill>
                <a:schemeClr val="tx1"/>
              </a:solidFill>
              <a:round/>
            </a:ln>
            <a:effectLst/>
          </c:spPr>
          <c:marker>
            <c:symbol val="circle"/>
            <c:size val="10"/>
            <c:spPr>
              <a:solidFill>
                <a:schemeClr val="tx1"/>
              </a:solidFill>
              <a:ln w="9525">
                <a:no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Data_HU!$C$108:$C$113</c:f>
              <c:numCache>
                <c:formatCode>General</c:formatCode>
                <c:ptCount val="6"/>
                <c:pt idx="0">
                  <c:v>1.12E-2</c:v>
                </c:pt>
                <c:pt idx="1">
                  <c:v>-3.73E-2</c:v>
                </c:pt>
                <c:pt idx="3">
                  <c:v>-4.5900000000000003E-2</c:v>
                </c:pt>
                <c:pt idx="4">
                  <c:v>-6.4199999999999993E-2</c:v>
                </c:pt>
                <c:pt idx="5">
                  <c:v>-0.111</c:v>
                </c:pt>
              </c:numCache>
            </c:numRef>
          </c:val>
          <c:smooth val="0"/>
          <c:extLst xmlns:c16r2="http://schemas.microsoft.com/office/drawing/2015/06/chart">
            <c:ext xmlns:c16="http://schemas.microsoft.com/office/drawing/2014/chart" uri="{C3380CC4-5D6E-409C-BE32-E72D297353CC}">
              <c16:uniqueId val="{00000000-D57C-404F-9346-12DCD6E0413A}"/>
            </c:ext>
          </c:extLst>
        </c:ser>
        <c:ser>
          <c:idx val="2"/>
          <c:order val="1"/>
          <c:tx>
            <c:v>Autres partis de droite (FKGP, KDNP, MDF, MIEP, MDNP (1998))</c:v>
          </c:tx>
          <c:spPr>
            <a:ln w="38100" cap="rnd">
              <a:solidFill>
                <a:schemeClr val="bg1">
                  <a:lumMod val="75000"/>
                </a:schemeClr>
              </a:solidFill>
              <a:round/>
            </a:ln>
            <a:effectLst/>
          </c:spPr>
          <c:marker>
            <c:symbol val="square"/>
            <c:size val="9"/>
            <c:spPr>
              <a:solidFill>
                <a:schemeClr val="bg1">
                  <a:lumMod val="65000"/>
                </a:schemeClr>
              </a:solidFill>
              <a:ln w="9525">
                <a:no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Data_HU!$C$115:$C$116</c:f>
              <c:numCache>
                <c:formatCode>General</c:formatCode>
                <c:ptCount val="2"/>
                <c:pt idx="0">
                  <c:v>6.9100000000000003E-3</c:v>
                </c:pt>
                <c:pt idx="1">
                  <c:v>1.43E-2</c:v>
                </c:pt>
              </c:numCache>
            </c:numRef>
          </c:val>
          <c:smooth val="0"/>
          <c:extLst xmlns:c16r2="http://schemas.microsoft.com/office/drawing/2015/06/chart">
            <c:ext xmlns:c16="http://schemas.microsoft.com/office/drawing/2014/chart" uri="{C3380CC4-5D6E-409C-BE32-E72D297353CC}">
              <c16:uniqueId val="{00000001-D57C-404F-9346-12DCD6E0413A}"/>
            </c:ext>
          </c:extLst>
        </c:ser>
        <c:ser>
          <c:idx val="3"/>
          <c:order val="2"/>
          <c:tx>
            <c:v>SZDSZ</c:v>
          </c:tx>
          <c:spPr>
            <a:ln w="38100" cap="rnd">
              <a:solidFill>
                <a:schemeClr val="tx1">
                  <a:lumMod val="75000"/>
                  <a:lumOff val="25000"/>
                </a:schemeClr>
              </a:solidFill>
              <a:prstDash val="sysDot"/>
              <a:round/>
            </a:ln>
            <a:effectLst/>
          </c:spPr>
          <c:marker>
            <c:symbol val="triangle"/>
            <c:size val="11"/>
            <c:spPr>
              <a:solidFill>
                <a:schemeClr val="bg1"/>
              </a:solidFill>
              <a:ln w="9525">
                <a:solidFill>
                  <a:schemeClr val="tx1">
                    <a:lumMod val="85000"/>
                    <a:lumOff val="15000"/>
                  </a:schemeClr>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Data_HU!$C$124:$C$127</c:f>
              <c:numCache>
                <c:formatCode>General</c:formatCode>
                <c:ptCount val="4"/>
                <c:pt idx="0">
                  <c:v>6.1699999999999998E-2</c:v>
                </c:pt>
                <c:pt idx="1">
                  <c:v>3.9399999999999998E-2</c:v>
                </c:pt>
              </c:numCache>
            </c:numRef>
          </c:val>
          <c:smooth val="0"/>
          <c:extLst xmlns:c16r2="http://schemas.microsoft.com/office/drawing/2015/06/chart">
            <c:ext xmlns:c16="http://schemas.microsoft.com/office/drawing/2014/chart" uri="{C3380CC4-5D6E-409C-BE32-E72D297353CC}">
              <c16:uniqueId val="{00000002-D57C-404F-9346-12DCD6E0413A}"/>
            </c:ext>
          </c:extLst>
        </c:ser>
        <c:ser>
          <c:idx val="4"/>
          <c:order val="3"/>
          <c:tx>
            <c:v>Partis de gauche (MSZP, MPP (1998-2010), Egyutt, DK, PM, MLP (2014))</c:v>
          </c:tx>
          <c:spPr>
            <a:ln w="38100" cap="rnd">
              <a:solidFill>
                <a:schemeClr val="tx1">
                  <a:lumMod val="75000"/>
                  <a:lumOff val="25000"/>
                </a:schemeClr>
              </a:solidFill>
              <a:round/>
            </a:ln>
            <a:effectLst/>
          </c:spPr>
          <c:marker>
            <c:symbol val="diamond"/>
            <c:size val="12"/>
            <c:spPr>
              <a:solidFill>
                <a:schemeClr val="bg1"/>
              </a:solidFill>
              <a:ln w="9525">
                <a:solidFill>
                  <a:schemeClr val="tx1">
                    <a:lumMod val="75000"/>
                    <a:lumOff val="25000"/>
                  </a:schemeClr>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Data_HU!$C$129:$C$134</c:f>
              <c:numCache>
                <c:formatCode>General</c:formatCode>
                <c:ptCount val="6"/>
                <c:pt idx="0">
                  <c:v>-7.0199999999999999E-2</c:v>
                </c:pt>
                <c:pt idx="1">
                  <c:v>-5.0099999999999999E-2</c:v>
                </c:pt>
                <c:pt idx="3">
                  <c:v>-7.7600000000000004E-3</c:v>
                </c:pt>
                <c:pt idx="4">
                  <c:v>3.1699999999999999E-2</c:v>
                </c:pt>
                <c:pt idx="5">
                  <c:v>5.1799999999999999E-2</c:v>
                </c:pt>
              </c:numCache>
            </c:numRef>
          </c:val>
          <c:smooth val="0"/>
          <c:extLst xmlns:c16r2="http://schemas.microsoft.com/office/drawing/2015/06/chart">
            <c:ext xmlns:c16="http://schemas.microsoft.com/office/drawing/2014/chart" uri="{C3380CC4-5D6E-409C-BE32-E72D297353CC}">
              <c16:uniqueId val="{00000003-D57C-404F-9346-12DCD6E0413A}"/>
            </c:ext>
          </c:extLst>
        </c:ser>
        <c:ser>
          <c:idx val="0"/>
          <c:order val="4"/>
          <c:tx>
            <c:v>Jobbik</c:v>
          </c:tx>
          <c:spPr>
            <a:ln w="38100" cap="rnd">
              <a:solidFill>
                <a:schemeClr val="bg1">
                  <a:lumMod val="75000"/>
                </a:schemeClr>
              </a:solidFill>
              <a:round/>
            </a:ln>
            <a:effectLst/>
          </c:spPr>
          <c:marker>
            <c:symbol val="circle"/>
            <c:size val="10"/>
            <c:spPr>
              <a:solidFill>
                <a:schemeClr val="bg1">
                  <a:lumMod val="75000"/>
                </a:schemeClr>
              </a:solidFill>
              <a:ln w="9525">
                <a:noFill/>
              </a:ln>
              <a:effectLst/>
            </c:spPr>
          </c:marker>
          <c:val>
            <c:numRef>
              <c:f>Data_HU!$C$117:$C$122</c:f>
              <c:numCache>
                <c:formatCode>General</c:formatCode>
                <c:ptCount val="6"/>
                <c:pt idx="3">
                  <c:v>1.9E-3</c:v>
                </c:pt>
                <c:pt idx="4">
                  <c:v>2.07E-2</c:v>
                </c:pt>
                <c:pt idx="5">
                  <c:v>-1.5900000000000001E-2</c:v>
                </c:pt>
              </c:numCache>
            </c:numRef>
          </c:val>
          <c:smooth val="0"/>
          <c:extLst xmlns:c16r2="http://schemas.microsoft.com/office/drawing/2015/06/chart">
            <c:ext xmlns:c16="http://schemas.microsoft.com/office/drawing/2014/chart" uri="{C3380CC4-5D6E-409C-BE32-E72D297353CC}">
              <c16:uniqueId val="{00000004-D57C-404F-9346-12DCD6E0413A}"/>
            </c:ext>
          </c:extLst>
        </c:ser>
        <c:dLbls>
          <c:showLegendKey val="0"/>
          <c:showVal val="0"/>
          <c:showCatName val="0"/>
          <c:showSerName val="0"/>
          <c:showPercent val="0"/>
          <c:showBubbleSize val="0"/>
        </c:dLbls>
        <c:marker val="1"/>
        <c:smooth val="0"/>
        <c:axId val="1381417552"/>
        <c:axId val="1381418096"/>
      </c:lineChart>
      <c:dateAx>
        <c:axId val="1381417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18096"/>
        <c:crosses val="autoZero"/>
        <c:auto val="0"/>
        <c:lblOffset val="100"/>
        <c:baseTimeUnit val="days"/>
        <c:majorUnit val="2"/>
        <c:majorTimeUnit val="days"/>
      </c:dateAx>
      <c:valAx>
        <c:axId val="1381418096"/>
        <c:scaling>
          <c:orientation val="minMax"/>
          <c:max val="0.2"/>
          <c:min val="-0.1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17552"/>
        <c:crosses val="autoZero"/>
        <c:crossBetween val="midCat"/>
      </c:valAx>
      <c:spPr>
        <a:noFill/>
        <a:ln w="9525">
          <a:solidFill>
            <a:sysClr val="windowText" lastClr="000000"/>
          </a:solidFill>
        </a:ln>
        <a:effectLst/>
      </c:spPr>
    </c:plotArea>
    <c:legend>
      <c:legendPos val="b"/>
      <c:layout>
        <c:manualLayout>
          <c:xMode val="edge"/>
          <c:yMode val="edge"/>
          <c:x val="7.1751791106332105E-2"/>
          <c:y val="0.102863826843318"/>
          <c:w val="0.88295262922440299"/>
          <c:h val="0.21070101381823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8.3c - Vote et</a:t>
            </a:r>
            <a:r>
              <a:rPr lang="en-US" b="1" baseline="0"/>
              <a:t> diplôme en Pologne, 1991-2015</a:t>
            </a:r>
            <a:endParaRPr lang="en-US" b="1"/>
          </a:p>
        </c:rich>
      </c:tx>
      <c:layout/>
      <c:overlay val="0"/>
      <c:spPr>
        <a:noFill/>
        <a:ln>
          <a:noFill/>
        </a:ln>
        <a:effectLst/>
      </c:spPr>
    </c:title>
    <c:autoTitleDeleted val="0"/>
    <c:plotArea>
      <c:layout>
        <c:manualLayout>
          <c:layoutTarget val="inner"/>
          <c:xMode val="edge"/>
          <c:yMode val="edge"/>
          <c:x val="6.9967053694445502E-2"/>
          <c:y val="0.102674482657102"/>
          <c:w val="0.89947736894518004"/>
          <c:h val="0.68521803895969602"/>
        </c:manualLayout>
      </c:layout>
      <c:scatterChart>
        <c:scatterStyle val="smoothMarker"/>
        <c:varyColors val="0"/>
        <c:ser>
          <c:idx val="0"/>
          <c:order val="0"/>
          <c:tx>
            <c:v>PiS</c:v>
          </c:tx>
          <c:spPr>
            <a:ln w="38100" cap="rnd">
              <a:solidFill>
                <a:schemeClr val="tx1"/>
              </a:solidFill>
              <a:round/>
            </a:ln>
            <a:effectLst/>
          </c:spPr>
          <c:marker>
            <c:symbol val="circle"/>
            <c:size val="10"/>
            <c:spPr>
              <a:solidFill>
                <a:schemeClr val="tx1"/>
              </a:solidFill>
              <a:ln w="9525">
                <a:no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Data_PL!$B$118:$I$118</c:f>
              <c:numCache>
                <c:formatCode>General</c:formatCode>
                <c:ptCount val="8"/>
                <c:pt idx="3">
                  <c:v>3.6799999999999999E-2</c:v>
                </c:pt>
                <c:pt idx="4">
                  <c:v>-5.3600000000000002E-2</c:v>
                </c:pt>
                <c:pt idx="5">
                  <c:v>-1.15E-2</c:v>
                </c:pt>
                <c:pt idx="6">
                  <c:v>-0.106</c:v>
                </c:pt>
                <c:pt idx="7">
                  <c:v>-0.113</c:v>
                </c:pt>
              </c:numCache>
            </c:numRef>
          </c:yVal>
          <c:smooth val="0"/>
          <c:extLst xmlns:c16r2="http://schemas.microsoft.com/office/drawing/2015/06/chart">
            <c:ext xmlns:c16="http://schemas.microsoft.com/office/drawing/2014/chart" uri="{C3380CC4-5D6E-409C-BE32-E72D297353CC}">
              <c16:uniqueId val="{00000000-5D3D-4FBD-89A8-ADD9CB31A96E}"/>
            </c:ext>
          </c:extLst>
        </c:ser>
        <c:ser>
          <c:idx val="1"/>
          <c:order val="1"/>
          <c:tx>
            <c:v>PO</c:v>
          </c:tx>
          <c:spPr>
            <a:ln w="38100" cap="rnd">
              <a:solidFill>
                <a:schemeClr val="bg1">
                  <a:lumMod val="75000"/>
                </a:schemeClr>
              </a:solidFill>
              <a:round/>
            </a:ln>
            <a:effectLst/>
          </c:spPr>
          <c:marker>
            <c:symbol val="square"/>
            <c:size val="9"/>
            <c:spPr>
              <a:solidFill>
                <a:schemeClr val="bg1">
                  <a:lumMod val="75000"/>
                </a:schemeClr>
              </a:solidFill>
              <a:ln w="9525">
                <a:no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Data_PL!$B$119:$I$119</c:f>
              <c:numCache>
                <c:formatCode>General</c:formatCode>
                <c:ptCount val="8"/>
                <c:pt idx="3">
                  <c:v>-4.7299999999999998E-3</c:v>
                </c:pt>
                <c:pt idx="4">
                  <c:v>9.3299999999999994E-2</c:v>
                </c:pt>
                <c:pt idx="5">
                  <c:v>6.4799999999999996E-2</c:v>
                </c:pt>
                <c:pt idx="6">
                  <c:v>0.105</c:v>
                </c:pt>
                <c:pt idx="7">
                  <c:v>4.2799999999999998E-2</c:v>
                </c:pt>
              </c:numCache>
            </c:numRef>
          </c:yVal>
          <c:smooth val="0"/>
          <c:extLst xmlns:c16r2="http://schemas.microsoft.com/office/drawing/2015/06/chart">
            <c:ext xmlns:c16="http://schemas.microsoft.com/office/drawing/2014/chart" uri="{C3380CC4-5D6E-409C-BE32-E72D297353CC}">
              <c16:uniqueId val="{00000001-5D3D-4FBD-89A8-ADD9CB31A96E}"/>
            </c:ext>
          </c:extLst>
        </c:ser>
        <c:ser>
          <c:idx val="2"/>
          <c:order val="2"/>
          <c:tx>
            <c:v>SLD</c:v>
          </c:tx>
          <c:spPr>
            <a:ln w="38100" cap="rnd">
              <a:solidFill>
                <a:schemeClr val="tx1">
                  <a:lumMod val="75000"/>
                  <a:lumOff val="25000"/>
                </a:schemeClr>
              </a:solidFill>
              <a:round/>
            </a:ln>
            <a:effectLst/>
          </c:spPr>
          <c:marker>
            <c:symbol val="triangle"/>
            <c:size val="11"/>
            <c:spPr>
              <a:solidFill>
                <a:schemeClr val="bg1"/>
              </a:solidFill>
              <a:ln w="9525">
                <a:solidFill>
                  <a:schemeClr val="tx1">
                    <a:lumMod val="75000"/>
                    <a:lumOff val="25000"/>
                  </a:schemeClr>
                </a:solid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Data_PL!$B$120:$I$120</c:f>
              <c:numCache>
                <c:formatCode>General</c:formatCode>
                <c:ptCount val="8"/>
                <c:pt idx="0">
                  <c:v>3.608659674484771E-2</c:v>
                </c:pt>
                <c:pt idx="1">
                  <c:v>-5.9420784252111839E-3</c:v>
                </c:pt>
                <c:pt idx="2">
                  <c:v>1.4709227898119813E-2</c:v>
                </c:pt>
                <c:pt idx="3">
                  <c:v>2.1000000000000001E-2</c:v>
                </c:pt>
                <c:pt idx="4">
                  <c:v>8.77E-3</c:v>
                </c:pt>
                <c:pt idx="5">
                  <c:v>3.9699999999999999E-2</c:v>
                </c:pt>
                <c:pt idx="6">
                  <c:v>2.3400000000000001E-2</c:v>
                </c:pt>
                <c:pt idx="7">
                  <c:v>4.5100000000000001E-2</c:v>
                </c:pt>
              </c:numCache>
            </c:numRef>
          </c:yVal>
          <c:smooth val="0"/>
          <c:extLst xmlns:c16r2="http://schemas.microsoft.com/office/drawing/2015/06/chart">
            <c:ext xmlns:c16="http://schemas.microsoft.com/office/drawing/2014/chart" uri="{C3380CC4-5D6E-409C-BE32-E72D297353CC}">
              <c16:uniqueId val="{00000002-5D3D-4FBD-89A8-ADD9CB31A96E}"/>
            </c:ext>
          </c:extLst>
        </c:ser>
        <c:ser>
          <c:idx val="3"/>
          <c:order val="3"/>
          <c:tx>
            <c:v>AWS/NSZZ Solidarnosc</c:v>
          </c:tx>
          <c:spPr>
            <a:ln w="38100" cap="rnd">
              <a:solidFill>
                <a:schemeClr val="bg1">
                  <a:lumMod val="65000"/>
                </a:schemeClr>
              </a:solidFill>
              <a:prstDash val="sysDot"/>
              <a:round/>
            </a:ln>
            <a:effectLst/>
          </c:spPr>
          <c:marker>
            <c:symbol val="diamond"/>
            <c:size val="12"/>
            <c:spPr>
              <a:solidFill>
                <a:schemeClr val="bg1">
                  <a:lumMod val="65000"/>
                </a:schemeClr>
              </a:solidFill>
              <a:ln w="9525">
                <a:no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Data_PL!$B$121:$I$121</c:f>
              <c:numCache>
                <c:formatCode>General</c:formatCode>
                <c:ptCount val="8"/>
                <c:pt idx="0">
                  <c:v>-2.9105946930560619E-2</c:v>
                </c:pt>
                <c:pt idx="1">
                  <c:v>-5.7272720158363939E-2</c:v>
                </c:pt>
                <c:pt idx="2">
                  <c:v>1.9320720294058517E-2</c:v>
                </c:pt>
              </c:numCache>
            </c:numRef>
          </c:yVal>
          <c:smooth val="0"/>
          <c:extLst xmlns:c16r2="http://schemas.microsoft.com/office/drawing/2015/06/chart">
            <c:ext xmlns:c16="http://schemas.microsoft.com/office/drawing/2014/chart" uri="{C3380CC4-5D6E-409C-BE32-E72D297353CC}">
              <c16:uniqueId val="{00000003-5D3D-4FBD-89A8-ADD9CB31A96E}"/>
            </c:ext>
          </c:extLst>
        </c:ser>
        <c:ser>
          <c:idx val="4"/>
          <c:order val="4"/>
          <c:tx>
            <c:v>UW/UD</c:v>
          </c:tx>
          <c:spPr>
            <a:ln w="38100" cap="rnd">
              <a:solidFill>
                <a:schemeClr val="tx1">
                  <a:lumMod val="65000"/>
                  <a:lumOff val="35000"/>
                </a:schemeClr>
              </a:solidFill>
              <a:round/>
            </a:ln>
            <a:effectLst/>
          </c:spPr>
          <c:marker>
            <c:symbol val="circle"/>
            <c:size val="10"/>
            <c:spPr>
              <a:solidFill>
                <a:schemeClr val="bg1"/>
              </a:solidFill>
              <a:ln w="9525">
                <a:solidFill>
                  <a:schemeClr val="tx1">
                    <a:lumMod val="65000"/>
                    <a:lumOff val="35000"/>
                  </a:schemeClr>
                </a:solid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Data_PL!$B$122:$I$122</c:f>
              <c:numCache>
                <c:formatCode>General</c:formatCode>
                <c:ptCount val="8"/>
                <c:pt idx="0">
                  <c:v>0.18064862236269236</c:v>
                </c:pt>
                <c:pt idx="1">
                  <c:v>0.19264234600449384</c:v>
                </c:pt>
                <c:pt idx="2">
                  <c:v>0.14889781338433203</c:v>
                </c:pt>
              </c:numCache>
            </c:numRef>
          </c:yVal>
          <c:smooth val="0"/>
          <c:extLst xmlns:c16r2="http://schemas.microsoft.com/office/drawing/2015/06/chart">
            <c:ext xmlns:c16="http://schemas.microsoft.com/office/drawing/2014/chart" uri="{C3380CC4-5D6E-409C-BE32-E72D297353CC}">
              <c16:uniqueId val="{00000004-5D3D-4FBD-89A8-ADD9CB31A96E}"/>
            </c:ext>
          </c:extLst>
        </c:ser>
        <c:dLbls>
          <c:showLegendKey val="0"/>
          <c:showVal val="0"/>
          <c:showCatName val="0"/>
          <c:showSerName val="0"/>
          <c:showPercent val="0"/>
          <c:showBubbleSize val="0"/>
        </c:dLbls>
        <c:axId val="1381418640"/>
        <c:axId val="1381419184"/>
      </c:scatterChart>
      <c:valAx>
        <c:axId val="1381418640"/>
        <c:scaling>
          <c:orientation val="minMax"/>
          <c:max val="2015"/>
          <c:min val="199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19184"/>
        <c:crosses val="autoZero"/>
        <c:crossBetween val="midCat"/>
        <c:majorUnit val="2"/>
      </c:valAx>
      <c:valAx>
        <c:axId val="1381419184"/>
        <c:scaling>
          <c:orientation val="minMax"/>
          <c:max val="0.25"/>
          <c:min val="-0.1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1418640"/>
        <c:crosses val="autoZero"/>
        <c:crossBetween val="midCat"/>
      </c:valAx>
      <c:spPr>
        <a:noFill/>
        <a:ln>
          <a:solidFill>
            <a:sysClr val="windowText" lastClr="000000"/>
          </a:solidFill>
        </a:ln>
        <a:effectLst/>
      </c:spPr>
    </c:plotArea>
    <c:legend>
      <c:legendPos val="b"/>
      <c:layout>
        <c:manualLayout>
          <c:xMode val="edge"/>
          <c:yMode val="edge"/>
          <c:x val="0.35062797897759101"/>
          <c:y val="0.11409624540725601"/>
          <c:w val="0.60641701315473495"/>
          <c:h val="8.2672684487483702E-2"/>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A1a - Vote pour les principaux partis parmi les électeurs les plus aisés en République tchèque (sans contrôle)</a:t>
            </a:r>
          </a:p>
        </c:rich>
      </c:tx>
      <c:layout>
        <c:manualLayout>
          <c:xMode val="edge"/>
          <c:yMode val="edge"/>
          <c:x val="0.15883112145006301"/>
          <c:y val="4.1916169641009497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068619677832501E-2"/>
          <c:y val="0.106664604963205"/>
          <c:w val="0.91451644139830801"/>
          <c:h val="0.672155319541483"/>
        </c:manualLayout>
      </c:layout>
      <c:lineChart>
        <c:grouping val="standard"/>
        <c:varyColors val="0"/>
        <c:ser>
          <c:idx val="0"/>
          <c:order val="0"/>
          <c:tx>
            <c:v>Partis de gauche (ČSSD/KSČM/SZ)</c:v>
          </c:tx>
          <c:spPr>
            <a:ln w="38100" cap="rnd">
              <a:solidFill>
                <a:srgbClr val="C00000"/>
              </a:solidFill>
              <a:round/>
            </a:ln>
            <a:effectLst/>
          </c:spPr>
          <c:marker>
            <c:symbol val="circle"/>
            <c:size val="10"/>
            <c:spPr>
              <a:solidFill>
                <a:srgbClr val="C00000"/>
              </a:solidFill>
              <a:ln w="9525">
                <a:solidFill>
                  <a:srgbClr val="C00000"/>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0">
                <c:v>-4.1799999999999997E-3</c:v>
              </c:pt>
              <c:pt idx="1">
                <c:v>-0.20200000000000001</c:v>
              </c:pt>
              <c:pt idx="2">
                <c:v>-0.28499999999999998</c:v>
              </c:pt>
              <c:pt idx="3">
                <c:v>-0.27200000000000002</c:v>
              </c:pt>
              <c:pt idx="4">
                <c:v>-0.28499999999999998</c:v>
              </c:pt>
              <c:pt idx="5">
                <c:v>-0.19800000000000001</c:v>
              </c:pt>
              <c:pt idx="6">
                <c:v>-0.109</c:v>
              </c:pt>
            </c:numLit>
          </c:val>
          <c:smooth val="0"/>
          <c:extLst xmlns:c16r2="http://schemas.microsoft.com/office/drawing/2015/06/chart">
            <c:ext xmlns:c16="http://schemas.microsoft.com/office/drawing/2014/chart" uri="{C3380CC4-5D6E-409C-BE32-E72D297353CC}">
              <c16:uniqueId val="{00000000-4101-44C1-8F72-6D5F49A0E01B}"/>
            </c:ext>
          </c:extLst>
        </c:ser>
        <c:ser>
          <c:idx val="1"/>
          <c:order val="1"/>
          <c:tx>
            <c:v>Partis de droite  (ODS/Top09)</c:v>
          </c:tx>
          <c:spPr>
            <a:ln w="38100" cap="rnd">
              <a:solidFill>
                <a:schemeClr val="accent1"/>
              </a:solidFill>
              <a:round/>
            </a:ln>
            <a:effectLst/>
          </c:spPr>
          <c:marker>
            <c:symbol val="square"/>
            <c:size val="9"/>
            <c:spPr>
              <a:solidFill>
                <a:schemeClr val="accent1"/>
              </a:solidFill>
              <a:ln w="9525">
                <a:solidFill>
                  <a:schemeClr val="accent1"/>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0">
                <c:v>2.3500000000000001E-3</c:v>
              </c:pt>
              <c:pt idx="1">
                <c:v>0.161</c:v>
              </c:pt>
              <c:pt idx="2">
                <c:v>0.26400000000000001</c:v>
              </c:pt>
              <c:pt idx="3">
                <c:v>0.308</c:v>
              </c:pt>
              <c:pt idx="4">
                <c:v>0.36099999999999999</c:v>
              </c:pt>
              <c:pt idx="5">
                <c:v>0.249</c:v>
              </c:pt>
              <c:pt idx="6">
                <c:v>2.1000000000000001E-2</c:v>
              </c:pt>
            </c:numLit>
          </c:val>
          <c:smooth val="0"/>
          <c:extLst xmlns:c16r2="http://schemas.microsoft.com/office/drawing/2015/06/chart">
            <c:ext xmlns:c16="http://schemas.microsoft.com/office/drawing/2014/chart" uri="{C3380CC4-5D6E-409C-BE32-E72D297353CC}">
              <c16:uniqueId val="{00000001-4101-44C1-8F72-6D5F49A0E01B}"/>
            </c:ext>
          </c:extLst>
        </c:ser>
        <c:ser>
          <c:idx val="6"/>
          <c:order val="2"/>
          <c:tx>
            <c:v>KDU-ČSL</c:v>
          </c:tx>
          <c:spPr>
            <a:ln w="38100" cap="rnd">
              <a:solidFill>
                <a:schemeClr val="bg1">
                  <a:lumMod val="65000"/>
                </a:schemeClr>
              </a:solidFill>
              <a:round/>
            </a:ln>
            <a:effectLst/>
          </c:spPr>
          <c:marker>
            <c:symbol val="triangle"/>
            <c:size val="11"/>
            <c:spPr>
              <a:solidFill>
                <a:schemeClr val="bg1">
                  <a:lumMod val="50000"/>
                </a:schemeClr>
              </a:solidFill>
              <a:ln w="9525">
                <a:solidFill>
                  <a:schemeClr val="bg1">
                    <a:lumMod val="65000"/>
                  </a:schemeClr>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0">
                <c:v>0</c:v>
              </c:pt>
              <c:pt idx="1">
                <c:v>-5.4399999999999997E-2</c:v>
              </c:pt>
              <c:pt idx="2">
                <c:v>0</c:v>
              </c:pt>
              <c:pt idx="3">
                <c:v>-4.4699999999999997E-2</c:v>
              </c:pt>
              <c:pt idx="4">
                <c:v>0</c:v>
              </c:pt>
              <c:pt idx="5">
                <c:v>0</c:v>
              </c:pt>
              <c:pt idx="6">
                <c:v>-4.4999999999999998E-2</c:v>
              </c:pt>
            </c:numLit>
          </c:val>
          <c:smooth val="0"/>
          <c:extLst xmlns:c16r2="http://schemas.microsoft.com/office/drawing/2015/06/chart">
            <c:ext xmlns:c16="http://schemas.microsoft.com/office/drawing/2014/chart" uri="{C3380CC4-5D6E-409C-BE32-E72D297353CC}">
              <c16:uniqueId val="{00000002-4101-44C1-8F72-6D5F49A0E01B}"/>
            </c:ext>
          </c:extLst>
        </c:ser>
        <c:ser>
          <c:idx val="2"/>
          <c:order val="3"/>
          <c:tx>
            <c:v>Ano2011</c:v>
          </c:tx>
          <c:spPr>
            <a:ln w="38100" cap="rnd">
              <a:solidFill>
                <a:schemeClr val="accent4"/>
              </a:solidFill>
              <a:round/>
            </a:ln>
            <a:effectLst/>
          </c:spPr>
          <c:marker>
            <c:symbol val="circle"/>
            <c:size val="10"/>
            <c:spPr>
              <a:solidFill>
                <a:srgbClr val="7030A0"/>
              </a:solidFill>
              <a:ln w="9525">
                <a:solidFill>
                  <a:srgbClr val="7030A0"/>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5">
                <c:v>0</c:v>
              </c:pt>
              <c:pt idx="6">
                <c:v>0.10100000000000001</c:v>
              </c:pt>
            </c:numLit>
          </c:val>
          <c:smooth val="0"/>
          <c:extLst xmlns:c16r2="http://schemas.microsoft.com/office/drawing/2015/06/chart">
            <c:ext xmlns:c16="http://schemas.microsoft.com/office/drawing/2014/chart" uri="{C3380CC4-5D6E-409C-BE32-E72D297353CC}">
              <c16:uniqueId val="{00000003-4101-44C1-8F72-6D5F49A0E01B}"/>
            </c:ext>
          </c:extLst>
        </c:ser>
        <c:dLbls>
          <c:showLegendKey val="0"/>
          <c:showVal val="0"/>
          <c:showCatName val="0"/>
          <c:showSerName val="0"/>
          <c:showPercent val="0"/>
          <c:showBubbleSize val="0"/>
        </c:dLbls>
        <c:marker val="1"/>
        <c:smooth val="0"/>
        <c:axId val="1012340560"/>
        <c:axId val="1012342192"/>
      </c:lineChart>
      <c:catAx>
        <c:axId val="1012340560"/>
        <c:scaling>
          <c:orientation val="minMax"/>
        </c:scaling>
        <c:delete val="0"/>
        <c:axPos val="b"/>
        <c:numFmt formatCode="General" sourceLinked="1"/>
        <c:majorTickMark val="cross"/>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2192"/>
        <c:crosses val="autoZero"/>
        <c:auto val="1"/>
        <c:lblAlgn val="ctr"/>
        <c:lblOffset val="100"/>
        <c:noMultiLvlLbl val="0"/>
      </c:catAx>
      <c:valAx>
        <c:axId val="1012342192"/>
        <c:scaling>
          <c:orientation val="minMax"/>
          <c:max val="0.4"/>
        </c:scaling>
        <c:delete val="0"/>
        <c:axPos val="l"/>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0560"/>
        <c:crosses val="autoZero"/>
        <c:crossBetween val="between"/>
      </c:valAx>
      <c:spPr>
        <a:noFill/>
        <a:ln>
          <a:solidFill>
            <a:sysClr val="windowText" lastClr="000000"/>
          </a:solidFill>
        </a:ln>
        <a:effectLst/>
      </c:spPr>
    </c:plotArea>
    <c:legend>
      <c:legendPos val="b"/>
      <c:layout>
        <c:manualLayout>
          <c:xMode val="edge"/>
          <c:yMode val="edge"/>
          <c:x val="7.5847857408313901E-2"/>
          <c:y val="0.112725287034999"/>
          <c:w val="0.22021726322916199"/>
          <c:h val="0.168439632629526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Graphique 8.1b - Résultats d'élections en Hongrie, 1990-2018</a:t>
            </a:r>
          </a:p>
        </c:rich>
      </c:tx>
      <c:layout/>
      <c:overlay val="0"/>
      <c:spPr>
        <a:noFill/>
        <a:ln>
          <a:noFill/>
        </a:ln>
        <a:effectLst/>
      </c:spPr>
    </c:title>
    <c:autoTitleDeleted val="0"/>
    <c:plotArea>
      <c:layout>
        <c:manualLayout>
          <c:layoutTarget val="inner"/>
          <c:xMode val="edge"/>
          <c:yMode val="edge"/>
          <c:x val="6.9967053694445502E-2"/>
          <c:y val="0.10049683122483"/>
          <c:w val="0.89947736894518004"/>
          <c:h val="0.74151717954930096"/>
        </c:manualLayout>
      </c:layout>
      <c:lineChart>
        <c:grouping val="standard"/>
        <c:varyColors val="0"/>
        <c:ser>
          <c:idx val="0"/>
          <c:order val="0"/>
          <c:tx>
            <c:v>Partis de gauche</c:v>
          </c:tx>
          <c:spPr>
            <a:ln w="25400" cap="rnd">
              <a:solidFill>
                <a:srgbClr val="C00000"/>
              </a:solidFill>
              <a:round/>
            </a:ln>
            <a:effectLst/>
          </c:spPr>
          <c:marker>
            <c:symbol val="circle"/>
            <c:size val="10"/>
            <c:spPr>
              <a:solidFill>
                <a:srgbClr val="C00000"/>
              </a:solidFill>
              <a:ln w="9525">
                <a:solidFill>
                  <a:srgbClr val="C00000"/>
                </a:solidFill>
              </a:ln>
              <a:effectLst/>
            </c:spPr>
          </c:marker>
          <c:dPt>
            <c:idx val="5"/>
            <c:bubble3D val="0"/>
            <c:spPr>
              <a:ln w="38100" cap="rnd">
                <a:solidFill>
                  <a:srgbClr val="C00000"/>
                </a:solidFill>
                <a:round/>
              </a:ln>
              <a:effectLst/>
            </c:spPr>
            <c:extLst xmlns:c16r2="http://schemas.microsoft.com/office/drawing/2015/06/chart">
              <c:ext xmlns:c16="http://schemas.microsoft.com/office/drawing/2014/chart" uri="{C3380CC4-5D6E-409C-BE32-E72D297353CC}">
                <c16:uniqueId val="{00000000-9CEE-4CDC-8EDD-4B3A3F2BE02D}"/>
              </c:ext>
            </c:extLst>
          </c:dPt>
          <c:cat>
            <c:numRef>
              <c:f>Data_HU!$F$4:$F$11</c:f>
              <c:numCache>
                <c:formatCode>0</c:formatCode>
                <c:ptCount val="8"/>
                <c:pt idx="0">
                  <c:v>1990</c:v>
                </c:pt>
                <c:pt idx="1">
                  <c:v>1994</c:v>
                </c:pt>
                <c:pt idx="2">
                  <c:v>1998</c:v>
                </c:pt>
                <c:pt idx="3">
                  <c:v>2002</c:v>
                </c:pt>
                <c:pt idx="4">
                  <c:v>2006</c:v>
                </c:pt>
                <c:pt idx="5">
                  <c:v>2010</c:v>
                </c:pt>
                <c:pt idx="6">
                  <c:v>2014</c:v>
                </c:pt>
                <c:pt idx="7">
                  <c:v>2018</c:v>
                </c:pt>
              </c:numCache>
            </c:numRef>
          </c:cat>
          <c:val>
            <c:numRef>
              <c:f>Data_HU!$C$4:$C$11</c:f>
              <c:numCache>
                <c:formatCode>0</c:formatCode>
                <c:ptCount val="8"/>
                <c:pt idx="0">
                  <c:v>0.39599999189376833</c:v>
                </c:pt>
                <c:pt idx="1">
                  <c:v>0.55900000810623174</c:v>
                </c:pt>
                <c:pt idx="2">
                  <c:v>0.44500001430511477</c:v>
                </c:pt>
                <c:pt idx="3">
                  <c:v>0.49779999494552613</c:v>
                </c:pt>
                <c:pt idx="4">
                  <c:v>0.49700000762939456</c:v>
                </c:pt>
                <c:pt idx="5">
                  <c:v>0.26779999256134035</c:v>
                </c:pt>
                <c:pt idx="6">
                  <c:v>0.31469999849796293</c:v>
                </c:pt>
                <c:pt idx="7">
                  <c:v>0.24999999701976777</c:v>
                </c:pt>
              </c:numCache>
            </c:numRef>
          </c:val>
          <c:smooth val="0"/>
          <c:extLst xmlns:c16r2="http://schemas.microsoft.com/office/drawing/2015/06/chart">
            <c:ext xmlns:c16="http://schemas.microsoft.com/office/drawing/2014/chart" uri="{C3380CC4-5D6E-409C-BE32-E72D297353CC}">
              <c16:uniqueId val="{00000007-DEB5-4B58-BE3B-0175F2677F17}"/>
            </c:ext>
          </c:extLst>
        </c:ser>
        <c:ser>
          <c:idx val="1"/>
          <c:order val="1"/>
          <c:tx>
            <c:v>Partis de droite</c:v>
          </c:tx>
          <c:spPr>
            <a:ln w="38100" cap="rnd">
              <a:solidFill>
                <a:schemeClr val="accent1"/>
              </a:solidFill>
              <a:round/>
            </a:ln>
            <a:effectLst/>
          </c:spPr>
          <c:marker>
            <c:symbol val="square"/>
            <c:size val="9"/>
            <c:spPr>
              <a:solidFill>
                <a:schemeClr val="accent1"/>
              </a:solidFill>
              <a:ln w="9525">
                <a:solidFill>
                  <a:schemeClr val="accent1"/>
                </a:solidFill>
              </a:ln>
              <a:effectLst/>
            </c:spPr>
          </c:marker>
          <c:cat>
            <c:numRef>
              <c:f>Data_HU!$F$4:$F$11</c:f>
              <c:numCache>
                <c:formatCode>0</c:formatCode>
                <c:ptCount val="8"/>
                <c:pt idx="0">
                  <c:v>1990</c:v>
                </c:pt>
                <c:pt idx="1">
                  <c:v>1994</c:v>
                </c:pt>
                <c:pt idx="2">
                  <c:v>1998</c:v>
                </c:pt>
                <c:pt idx="3">
                  <c:v>2002</c:v>
                </c:pt>
                <c:pt idx="4">
                  <c:v>2006</c:v>
                </c:pt>
                <c:pt idx="5">
                  <c:v>2010</c:v>
                </c:pt>
                <c:pt idx="6">
                  <c:v>2014</c:v>
                </c:pt>
                <c:pt idx="7">
                  <c:v>2018</c:v>
                </c:pt>
              </c:numCache>
            </c:numRef>
          </c:cat>
          <c:val>
            <c:numRef>
              <c:f>Data_HU!$C$12:$C$19</c:f>
              <c:numCache>
                <c:formatCode>0</c:formatCode>
                <c:ptCount val="8"/>
                <c:pt idx="0">
                  <c:v>0.59800000429153444</c:v>
                </c:pt>
                <c:pt idx="1">
                  <c:v>0.41349999904632567</c:v>
                </c:pt>
                <c:pt idx="2">
                  <c:v>0.55500000238418579</c:v>
                </c:pt>
                <c:pt idx="3">
                  <c:v>0.49339999675750734</c:v>
                </c:pt>
                <c:pt idx="4">
                  <c:v>0.49200000047683717</c:v>
                </c:pt>
                <c:pt idx="5">
                  <c:v>0.71579999685287476</c:v>
                </c:pt>
                <c:pt idx="6">
                  <c:v>0.65089998245239256</c:v>
                </c:pt>
                <c:pt idx="7">
                  <c:v>0.73589998215436936</c:v>
                </c:pt>
              </c:numCache>
            </c:numRef>
          </c:val>
          <c:smooth val="0"/>
          <c:extLst xmlns:c16r2="http://schemas.microsoft.com/office/drawing/2015/06/chart">
            <c:ext xmlns:c16="http://schemas.microsoft.com/office/drawing/2014/chart" uri="{C3380CC4-5D6E-409C-BE32-E72D297353CC}">
              <c16:uniqueId val="{00000009-DEB5-4B58-BE3B-0175F2677F17}"/>
            </c:ext>
          </c:extLst>
        </c:ser>
        <c:dLbls>
          <c:showLegendKey val="0"/>
          <c:showVal val="0"/>
          <c:showCatName val="0"/>
          <c:showSerName val="0"/>
          <c:showPercent val="0"/>
          <c:showBubbleSize val="0"/>
        </c:dLbls>
        <c:marker val="1"/>
        <c:smooth val="0"/>
        <c:axId val="1246457216"/>
        <c:axId val="1246451776"/>
      </c:lineChart>
      <c:catAx>
        <c:axId val="1246457216"/>
        <c:scaling>
          <c:orientation val="minMax"/>
        </c:scaling>
        <c:delete val="0"/>
        <c:axPos val="b"/>
        <c:majorGridlines>
          <c:spPr>
            <a:ln>
              <a:solidFill>
                <a:schemeClr val="bg1">
                  <a:lumMod val="85000"/>
                </a:schemeClr>
              </a:solidFill>
            </a:ln>
          </c:spPr>
        </c:majorGridlines>
        <c:numFmt formatCode="0"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fr-FR"/>
          </a:p>
        </c:txPr>
        <c:crossAx val="1246451776"/>
        <c:crosses val="autoZero"/>
        <c:auto val="1"/>
        <c:lblAlgn val="ctr"/>
        <c:lblOffset val="100"/>
        <c:noMultiLvlLbl val="0"/>
      </c:catAx>
      <c:valAx>
        <c:axId val="1246451776"/>
        <c:scaling>
          <c:orientation val="minMax"/>
          <c:min val="0.1"/>
        </c:scaling>
        <c:delete val="0"/>
        <c:axPos val="l"/>
        <c:majorGridlines>
          <c:spPr>
            <a:ln>
              <a:solidFill>
                <a:schemeClr val="bg1">
                  <a:lumMod val="85000"/>
                </a:schemeClr>
              </a:solidFill>
            </a:ln>
          </c:spPr>
        </c:majorGridlines>
        <c:numFmt formatCode="0%" sourceLinked="0"/>
        <c:majorTickMark val="none"/>
        <c:minorTickMark val="none"/>
        <c:tickLblPos val="nextTo"/>
        <c:spPr>
          <a:noFill/>
          <a:ln>
            <a:solidFill>
              <a:schemeClr val="tx1"/>
            </a:solidFill>
          </a:ln>
          <a:effectLst/>
        </c:spPr>
        <c:txPr>
          <a:bodyPr rot="-60000000" vert="horz"/>
          <a:lstStyle/>
          <a:p>
            <a:pPr>
              <a:defRPr/>
            </a:pPr>
            <a:endParaRPr lang="fr-FR"/>
          </a:p>
        </c:txPr>
        <c:crossAx val="1246457216"/>
        <c:crosses val="autoZero"/>
        <c:crossBetween val="between"/>
      </c:valAx>
      <c:spPr>
        <a:ln>
          <a:solidFill>
            <a:sysClr val="windowText" lastClr="000000"/>
          </a:solidFill>
        </a:ln>
      </c:spPr>
    </c:plotArea>
    <c:legend>
      <c:legendPos val="b"/>
      <c:layout>
        <c:manualLayout>
          <c:xMode val="edge"/>
          <c:yMode val="edge"/>
          <c:x val="8.32185487940061E-2"/>
          <c:y val="0.69315713579881799"/>
          <c:w val="0.28359391302373299"/>
          <c:h val="9.1388547635733994E-2"/>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A1b - Vote pour les principaux partis parmi les électeurs les plus aisés en Hongrie (sans contrôle)</a:t>
            </a:r>
          </a:p>
        </c:rich>
      </c:tx>
      <c:layout>
        <c:manualLayout>
          <c:xMode val="edge"/>
          <c:yMode val="edge"/>
          <c:x val="0.15598988515956499"/>
          <c:y val="1.25756760137525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697428179839305E-2"/>
          <c:y val="0.11280763415567099"/>
          <c:w val="0.91451644139830801"/>
          <c:h val="0.65535733204570401"/>
        </c:manualLayout>
      </c:layout>
      <c:lineChart>
        <c:grouping val="standard"/>
        <c:varyColors val="0"/>
        <c:ser>
          <c:idx val="1"/>
          <c:order val="0"/>
          <c:tx>
            <c:v>Fidesz</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6"/>
              <c:pt idx="0">
                <c:v>-0.10299999999999999</c:v>
              </c:pt>
              <c:pt idx="1">
                <c:v>-2.46E-2</c:v>
              </c:pt>
              <c:pt idx="3">
                <c:v>2.3E-2</c:v>
              </c:pt>
              <c:pt idx="4">
                <c:v>-3.1099999999999999E-2</c:v>
              </c:pt>
              <c:pt idx="5">
                <c:v>0.123</c:v>
              </c:pt>
            </c:numLit>
          </c:val>
          <c:smooth val="0"/>
          <c:extLst xmlns:c16r2="http://schemas.microsoft.com/office/drawing/2015/06/chart">
            <c:ext xmlns:c16="http://schemas.microsoft.com/office/drawing/2014/chart" uri="{C3380CC4-5D6E-409C-BE32-E72D297353CC}">
              <c16:uniqueId val="{00000000-2459-4A58-BC15-84CED987503B}"/>
            </c:ext>
          </c:extLst>
        </c:ser>
        <c:ser>
          <c:idx val="2"/>
          <c:order val="1"/>
          <c:tx>
            <c:v>Autres partis de droite (FKGP, KDNP, MDF, MIEP, MDNP (1998), FGKP, MIEP (2002))</c:v>
          </c:tx>
          <c:spPr>
            <a:ln w="38100" cap="rnd">
              <a:solidFill>
                <a:schemeClr val="accent3"/>
              </a:solidFill>
              <a:round/>
            </a:ln>
            <a:effectLst/>
          </c:spPr>
          <c:marker>
            <c:symbol val="square"/>
            <c:size val="9"/>
            <c:spPr>
              <a:solidFill>
                <a:schemeClr val="accent3"/>
              </a:solidFill>
              <a:ln w="9525">
                <a:solidFill>
                  <a:schemeClr val="accent3"/>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2"/>
              <c:pt idx="0">
                <c:v>-2.2100000000000002E-2</c:v>
              </c:pt>
              <c:pt idx="1">
                <c:v>1.26E-2</c:v>
              </c:pt>
            </c:numLit>
          </c:val>
          <c:smooth val="1"/>
          <c:extLst xmlns:c16r2="http://schemas.microsoft.com/office/drawing/2015/06/chart">
            <c:ext xmlns:c16="http://schemas.microsoft.com/office/drawing/2014/chart" uri="{C3380CC4-5D6E-409C-BE32-E72D297353CC}">
              <c16:uniqueId val="{00000001-2459-4A58-BC15-84CED987503B}"/>
            </c:ext>
          </c:extLst>
        </c:ser>
        <c:ser>
          <c:idx val="3"/>
          <c:order val="2"/>
          <c:tx>
            <c:v>SZDSZ</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3"/>
              <c:pt idx="0">
                <c:v>6.2300000000000001E-2</c:v>
              </c:pt>
              <c:pt idx="1">
                <c:v>3.0300000000000001E-2</c:v>
              </c:pt>
            </c:numLit>
          </c:val>
          <c:smooth val="1"/>
          <c:extLst xmlns:c16r2="http://schemas.microsoft.com/office/drawing/2015/06/chart">
            <c:ext xmlns:c16="http://schemas.microsoft.com/office/drawing/2014/chart" uri="{C3380CC4-5D6E-409C-BE32-E72D297353CC}">
              <c16:uniqueId val="{00000002-2459-4A58-BC15-84CED987503B}"/>
            </c:ext>
          </c:extLst>
        </c:ser>
        <c:ser>
          <c:idx val="4"/>
          <c:order val="3"/>
          <c:tx>
            <c:v>Partis de gauche Parties (MSZP, MPP (1998 to 2010), MSZP, Egyutt, DK, PM, MLP (2014), Egyutt, DK, MSZP (2018))</c:v>
          </c:tx>
          <c:spPr>
            <a:ln w="38100" cap="rnd">
              <a:solidFill>
                <a:srgbClr val="FF0000"/>
              </a:solidFill>
              <a:round/>
            </a:ln>
            <a:effectLst/>
          </c:spPr>
          <c:marker>
            <c:symbol val="circle"/>
            <c:size val="10"/>
            <c:spPr>
              <a:solidFill>
                <a:schemeClr val="bg1"/>
              </a:solidFill>
              <a:ln w="9525">
                <a:solidFill>
                  <a:srgbClr val="FF0000"/>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6"/>
              <c:pt idx="0">
                <c:v>6.0100000000000001E-2</c:v>
              </c:pt>
              <c:pt idx="1">
                <c:v>-3.6299999999999999E-2</c:v>
              </c:pt>
              <c:pt idx="3">
                <c:v>-8.1699999999999995E-2</c:v>
              </c:pt>
              <c:pt idx="4">
                <c:v>-7.0099999999999997E-3</c:v>
              </c:pt>
              <c:pt idx="5">
                <c:v>-0.13300000000000001</c:v>
              </c:pt>
            </c:numLit>
          </c:val>
          <c:smooth val="0"/>
          <c:extLst xmlns:c16r2="http://schemas.microsoft.com/office/drawing/2015/06/chart">
            <c:ext xmlns:c16="http://schemas.microsoft.com/office/drawing/2014/chart" uri="{C3380CC4-5D6E-409C-BE32-E72D297353CC}">
              <c16:uniqueId val="{00000003-2459-4A58-BC15-84CED987503B}"/>
            </c:ext>
          </c:extLst>
        </c:ser>
        <c:ser>
          <c:idx val="0"/>
          <c:order val="4"/>
          <c:tx>
            <c:v>Jobbik</c:v>
          </c:tx>
          <c:spPr>
            <a:ln w="38100" cap="rnd">
              <a:solidFill>
                <a:schemeClr val="accent4">
                  <a:lumMod val="75000"/>
                </a:schemeClr>
              </a:solidFill>
              <a:round/>
            </a:ln>
            <a:effectLst/>
          </c:spPr>
          <c:marker>
            <c:symbol val="diamond"/>
            <c:size val="12"/>
            <c:spPr>
              <a:solidFill>
                <a:schemeClr val="accent4">
                  <a:lumMod val="75000"/>
                </a:schemeClr>
              </a:solidFill>
              <a:ln w="9525">
                <a:solidFill>
                  <a:schemeClr val="accent4">
                    <a:lumMod val="75000"/>
                  </a:schemeClr>
                </a:solidFill>
              </a:ln>
              <a:effectLst/>
            </c:spPr>
          </c:marker>
          <c:val>
            <c:numLit>
              <c:formatCode>General</c:formatCode>
              <c:ptCount val="6"/>
              <c:pt idx="3">
                <c:v>-3.6999999999999998E-2</c:v>
              </c:pt>
              <c:pt idx="4">
                <c:v>-1.03E-2</c:v>
              </c:pt>
              <c:pt idx="5">
                <c:v>-6.5600000000000006E-2</c:v>
              </c:pt>
            </c:numLit>
          </c:val>
          <c:smooth val="0"/>
          <c:extLst xmlns:c16r2="http://schemas.microsoft.com/office/drawing/2015/06/chart">
            <c:ext xmlns:c16="http://schemas.microsoft.com/office/drawing/2014/chart" uri="{C3380CC4-5D6E-409C-BE32-E72D297353CC}">
              <c16:uniqueId val="{00000004-2459-4A58-BC15-84CED987503B}"/>
            </c:ext>
          </c:extLst>
        </c:ser>
        <c:dLbls>
          <c:showLegendKey val="0"/>
          <c:showVal val="0"/>
          <c:showCatName val="0"/>
          <c:showSerName val="0"/>
          <c:showPercent val="0"/>
          <c:showBubbleSize val="0"/>
        </c:dLbls>
        <c:marker val="1"/>
        <c:smooth val="0"/>
        <c:axId val="1012344912"/>
        <c:axId val="1012346000"/>
      </c:lineChart>
      <c:catAx>
        <c:axId val="1012344912"/>
        <c:scaling>
          <c:orientation val="minMax"/>
        </c:scaling>
        <c:delete val="0"/>
        <c:axPos val="b"/>
        <c:numFmt formatCode="General" sourceLinked="1"/>
        <c:majorTickMark val="cross"/>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6000"/>
        <c:crosses val="autoZero"/>
        <c:auto val="1"/>
        <c:lblAlgn val="ctr"/>
        <c:lblOffset val="100"/>
        <c:noMultiLvlLbl val="0"/>
      </c:catAx>
      <c:valAx>
        <c:axId val="1012346000"/>
        <c:scaling>
          <c:orientation val="minMax"/>
          <c:max val="0.3"/>
          <c:min val="-0.2"/>
        </c:scaling>
        <c:delete val="0"/>
        <c:axPos val="l"/>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4912"/>
        <c:crosses val="autoZero"/>
        <c:crossBetween val="between"/>
      </c:valAx>
      <c:spPr>
        <a:noFill/>
        <a:ln>
          <a:solidFill>
            <a:sysClr val="windowText" lastClr="000000"/>
          </a:solidFill>
        </a:ln>
        <a:effectLst/>
      </c:spPr>
    </c:plotArea>
    <c:legend>
      <c:legendPos val="b"/>
      <c:layout>
        <c:manualLayout>
          <c:xMode val="edge"/>
          <c:yMode val="edge"/>
          <c:x val="8.4731611387569503E-2"/>
          <c:y val="0.12349708253557801"/>
          <c:w val="0.89417619583805397"/>
          <c:h val="0.201680640373457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A1c - Vote pour les principaux partis parmi les électeurs les plus aisés en Pologne (sans contrôle) </a:t>
            </a:r>
          </a:p>
        </c:rich>
      </c:tx>
      <c:layout>
        <c:manualLayout>
          <c:xMode val="edge"/>
          <c:yMode val="edge"/>
          <c:x val="0.13505400042295099"/>
          <c:y val="1.0479042410252401E-2"/>
        </c:manualLayout>
      </c:layout>
      <c:overlay val="0"/>
      <c:spPr>
        <a:noFill/>
        <a:ln>
          <a:noFill/>
        </a:ln>
        <a:effectLst/>
      </c:spPr>
      <c:txPr>
        <a:bodyPr rot="0" spcFirstLastPara="1" vertOverflow="ellipsis" vert="horz" wrap="square" anchor="ctr" anchorCtr="1"/>
        <a:lstStyle/>
        <a:p>
          <a:pPr algn="ctr" rtl="0">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3694445502E-2"/>
          <c:y val="0.113071673019552"/>
          <c:w val="0.89538875102281701"/>
          <c:h val="0.65579844197267401"/>
        </c:manualLayout>
      </c:layout>
      <c:scatterChart>
        <c:scatterStyle val="smoothMarker"/>
        <c:varyColors val="0"/>
        <c:ser>
          <c:idx val="0"/>
          <c:order val="0"/>
          <c:tx>
            <c:v>PiS</c:v>
          </c:tx>
          <c:spPr>
            <a:ln w="38100" cap="rnd">
              <a:solidFill>
                <a:schemeClr val="accent4"/>
              </a:solidFill>
              <a:round/>
            </a:ln>
            <a:effectLst/>
          </c:spPr>
          <c:marker>
            <c:symbol val="circle"/>
            <c:size val="10"/>
            <c:spPr>
              <a:solidFill>
                <a:schemeClr val="accent4"/>
              </a:solidFill>
              <a:ln w="9525">
                <a:solidFill>
                  <a:schemeClr val="accent4"/>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3">
                <c:v>2.1027059280061301E-2</c:v>
              </c:pt>
              <c:pt idx="4">
                <c:v>-5.1490143178113401E-2</c:v>
              </c:pt>
              <c:pt idx="5">
                <c:v>-0.123417303863046</c:v>
              </c:pt>
              <c:pt idx="6">
                <c:v>-0.16942660026310699</c:v>
              </c:pt>
              <c:pt idx="7" formatCode="0.000">
                <c:v>-0.195046994298574</c:v>
              </c:pt>
            </c:numLit>
          </c:yVal>
          <c:smooth val="0"/>
          <c:extLst xmlns:c16r2="http://schemas.microsoft.com/office/drawing/2015/06/chart">
            <c:ext xmlns:c16="http://schemas.microsoft.com/office/drawing/2014/chart" uri="{C3380CC4-5D6E-409C-BE32-E72D297353CC}">
              <c16:uniqueId val="{00000000-54D7-4E14-B87E-EE0B31605586}"/>
            </c:ext>
          </c:extLst>
        </c:ser>
        <c:ser>
          <c:idx val="1"/>
          <c:order val="1"/>
          <c:tx>
            <c:v>PO</c:v>
          </c:tx>
          <c:spPr>
            <a:ln w="38100" cap="rnd">
              <a:solidFill>
                <a:schemeClr val="accent1"/>
              </a:solidFill>
              <a:round/>
            </a:ln>
            <a:effectLst/>
          </c:spPr>
          <c:marker>
            <c:symbol val="square"/>
            <c:size val="9"/>
            <c:spPr>
              <a:solidFill>
                <a:schemeClr val="accent1"/>
              </a:solidFill>
              <a:ln w="9525">
                <a:solidFill>
                  <a:schemeClr val="accent1"/>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3">
                <c:v>0.128361966105623</c:v>
              </c:pt>
              <c:pt idx="4">
                <c:v>9.1386334983308296E-2</c:v>
              </c:pt>
              <c:pt idx="5">
                <c:v>0.24950782353523401</c:v>
              </c:pt>
              <c:pt idx="6">
                <c:v>0.257571927790188</c:v>
              </c:pt>
              <c:pt idx="7">
                <c:v>0.114527256741617</c:v>
              </c:pt>
            </c:numLit>
          </c:yVal>
          <c:smooth val="0"/>
          <c:extLst xmlns:c16r2="http://schemas.microsoft.com/office/drawing/2015/06/chart">
            <c:ext xmlns:c16="http://schemas.microsoft.com/office/drawing/2014/chart" uri="{C3380CC4-5D6E-409C-BE32-E72D297353CC}">
              <c16:uniqueId val="{00000001-54D7-4E14-B87E-EE0B31605586}"/>
            </c:ext>
          </c:extLst>
        </c:ser>
        <c:ser>
          <c:idx val="2"/>
          <c:order val="2"/>
          <c:tx>
            <c:v>SLD*</c:v>
          </c:tx>
          <c:spPr>
            <a:ln w="38100" cap="rnd">
              <a:solidFill>
                <a:srgbClr val="C00000"/>
              </a:solidFill>
              <a:round/>
            </a:ln>
            <a:effectLst/>
          </c:spPr>
          <c:marker>
            <c:symbol val="triangle"/>
            <c:size val="11"/>
            <c:spPr>
              <a:solidFill>
                <a:srgbClr val="C00000"/>
              </a:solidFill>
              <a:ln w="25400">
                <a:solidFill>
                  <a:srgbClr val="C00000"/>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0">
                <c:v>2.1516662293362299E-2</c:v>
              </c:pt>
              <c:pt idx="1">
                <c:v>-2.9894394800974701E-2</c:v>
              </c:pt>
              <c:pt idx="2">
                <c:v>-5.70955338657183E-2</c:v>
              </c:pt>
              <c:pt idx="3">
                <c:v>-9.5337311095409893E-3</c:v>
              </c:pt>
              <c:pt idx="4">
                <c:v>2.09298368889521E-2</c:v>
              </c:pt>
              <c:pt idx="5">
                <c:v>-1.53828135137975E-2</c:v>
              </c:pt>
              <c:pt idx="6">
                <c:v>-2.7112361895671101E-2</c:v>
              </c:pt>
              <c:pt idx="7">
                <c:v>-2.1965711751194801E-3</c:v>
              </c:pt>
            </c:numLit>
          </c:yVal>
          <c:smooth val="0"/>
          <c:extLst xmlns:c16r2="http://schemas.microsoft.com/office/drawing/2015/06/chart">
            <c:ext xmlns:c16="http://schemas.microsoft.com/office/drawing/2014/chart" uri="{C3380CC4-5D6E-409C-BE32-E72D297353CC}">
              <c16:uniqueId val="{00000002-54D7-4E14-B87E-EE0B31605586}"/>
            </c:ext>
          </c:extLst>
        </c:ser>
        <c:ser>
          <c:idx val="3"/>
          <c:order val="3"/>
          <c:tx>
            <c:v>AWS/NSZZ Soildarnosc</c:v>
          </c:tx>
          <c:spPr>
            <a:ln w="38100" cap="rnd">
              <a:solidFill>
                <a:srgbClr val="92D050"/>
              </a:solidFill>
              <a:round/>
            </a:ln>
            <a:effectLst/>
          </c:spPr>
          <c:marker>
            <c:symbol val="diamond"/>
            <c:size val="12"/>
            <c:spPr>
              <a:solidFill>
                <a:srgbClr val="92D050"/>
              </a:solidFill>
              <a:ln w="31750">
                <a:solidFill>
                  <a:srgbClr val="92D050"/>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0">
                <c:v>-6.6649173445296897E-3</c:v>
              </c:pt>
              <c:pt idx="1">
                <c:v>-0.10540911510126499</c:v>
              </c:pt>
              <c:pt idx="2">
                <c:v>-1.1884057971014999E-2</c:v>
              </c:pt>
            </c:numLit>
          </c:yVal>
          <c:smooth val="0"/>
          <c:extLst xmlns:c16r2="http://schemas.microsoft.com/office/drawing/2015/06/chart">
            <c:ext xmlns:c16="http://schemas.microsoft.com/office/drawing/2014/chart" uri="{C3380CC4-5D6E-409C-BE32-E72D297353CC}">
              <c16:uniqueId val="{00000003-54D7-4E14-B87E-EE0B31605586}"/>
            </c:ext>
          </c:extLst>
        </c:ser>
        <c:ser>
          <c:idx val="4"/>
          <c:order val="4"/>
          <c:tx>
            <c:v>UW/UD</c:v>
          </c:tx>
          <c:spPr>
            <a:ln w="38100" cap="rnd">
              <a:solidFill>
                <a:schemeClr val="accent5"/>
              </a:solidFill>
              <a:round/>
            </a:ln>
            <a:effectLst/>
          </c:spPr>
          <c:marker>
            <c:symbol val="circle"/>
            <c:size val="10"/>
            <c:spPr>
              <a:solidFill>
                <a:schemeClr val="bg1"/>
              </a:solidFill>
              <a:ln w="9525">
                <a:solidFill>
                  <a:schemeClr val="accent5"/>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0">
                <c:v>0.16586722644975899</c:v>
              </c:pt>
              <c:pt idx="1">
                <c:v>0.23802907644472199</c:v>
              </c:pt>
              <c:pt idx="2">
                <c:v>0.18919254658384899</c:v>
              </c:pt>
            </c:numLit>
          </c:yVal>
          <c:smooth val="0"/>
          <c:extLst xmlns:c16r2="http://schemas.microsoft.com/office/drawing/2015/06/chart">
            <c:ext xmlns:c16="http://schemas.microsoft.com/office/drawing/2014/chart" uri="{C3380CC4-5D6E-409C-BE32-E72D297353CC}">
              <c16:uniqueId val="{00000004-54D7-4E14-B87E-EE0B31605586}"/>
            </c:ext>
          </c:extLst>
        </c:ser>
        <c:dLbls>
          <c:showLegendKey val="0"/>
          <c:showVal val="0"/>
          <c:showCatName val="0"/>
          <c:showSerName val="0"/>
          <c:showPercent val="0"/>
          <c:showBubbleSize val="0"/>
        </c:dLbls>
        <c:axId val="1012343280"/>
        <c:axId val="1012332944"/>
      </c:scatterChart>
      <c:valAx>
        <c:axId val="1012343280"/>
        <c:scaling>
          <c:orientation val="minMax"/>
          <c:max val="2016"/>
          <c:min val="1989"/>
        </c:scaling>
        <c:delete val="0"/>
        <c:axPos val="b"/>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32944"/>
        <c:crosses val="autoZero"/>
        <c:crossBetween val="midCat"/>
        <c:majorUnit val="2"/>
      </c:valAx>
      <c:valAx>
        <c:axId val="1012332944"/>
        <c:scaling>
          <c:orientation val="minMax"/>
          <c:max val="0.3"/>
          <c:min val="-0.2"/>
        </c:scaling>
        <c:delete val="0"/>
        <c:axPos val="l"/>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3280"/>
        <c:crosses val="autoZero"/>
        <c:crossBetween val="midCat"/>
      </c:valAx>
      <c:spPr>
        <a:noFill/>
        <a:ln>
          <a:solidFill>
            <a:schemeClr val="tx1"/>
          </a:solidFill>
        </a:ln>
        <a:effectLst/>
      </c:spPr>
    </c:plotArea>
    <c:legend>
      <c:legendPos val="b"/>
      <c:layout>
        <c:manualLayout>
          <c:xMode val="edge"/>
          <c:yMode val="edge"/>
          <c:x val="7.4986927368568504E-2"/>
          <c:y val="0.12949802581441999"/>
          <c:w val="0.57227273342626395"/>
          <c:h val="4.5025557311780699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A2a - Vote pour les principaux partis parmi les diplômés du supérieur en République tchèque</a:t>
            </a:r>
          </a:p>
        </c:rich>
      </c:tx>
      <c:layout>
        <c:manualLayout>
          <c:xMode val="edge"/>
          <c:yMode val="edge"/>
          <c:x val="0.15304392611300899"/>
          <c:y val="1.46643826294089E-2"/>
        </c:manualLayout>
      </c:layout>
      <c:overlay val="0"/>
      <c:spPr>
        <a:noFill/>
        <a:ln>
          <a:noFill/>
        </a:ln>
        <a:effectLst/>
      </c:spPr>
      <c:txPr>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7240910194E-2"/>
          <c:y val="0.11923949864107899"/>
          <c:w val="0.91861800383522996"/>
          <c:h val="0.66174536389979799"/>
        </c:manualLayout>
      </c:layout>
      <c:lineChart>
        <c:grouping val="standard"/>
        <c:varyColors val="0"/>
        <c:ser>
          <c:idx val="0"/>
          <c:order val="0"/>
          <c:tx>
            <c:v>Partis de gauche (ČSSD/KSČM/SZ)</c:v>
          </c:tx>
          <c:spPr>
            <a:ln w="38100" cap="rnd">
              <a:solidFill>
                <a:srgbClr val="C00000"/>
              </a:solidFill>
              <a:round/>
            </a:ln>
            <a:effectLst/>
          </c:spPr>
          <c:marker>
            <c:symbol val="circle"/>
            <c:size val="10"/>
            <c:spPr>
              <a:solidFill>
                <a:srgbClr val="C00000"/>
              </a:solidFill>
              <a:ln w="9525">
                <a:solidFill>
                  <a:srgbClr val="C00000"/>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0">
                <c:v>-7.3600000000000002E-3</c:v>
              </c:pt>
              <c:pt idx="1">
                <c:v>-0.13600000000000001</c:v>
              </c:pt>
              <c:pt idx="2">
                <c:v>-0.109</c:v>
              </c:pt>
              <c:pt idx="3">
                <c:v>-0.184</c:v>
              </c:pt>
              <c:pt idx="4">
                <c:v>-0.184</c:v>
              </c:pt>
              <c:pt idx="5">
                <c:v>-0.13600000000000001</c:v>
              </c:pt>
              <c:pt idx="6">
                <c:v>-6.9099999999999995E-2</c:v>
              </c:pt>
            </c:numLit>
          </c:val>
          <c:smooth val="0"/>
          <c:extLst xmlns:c16r2="http://schemas.microsoft.com/office/drawing/2015/06/chart">
            <c:ext xmlns:c16="http://schemas.microsoft.com/office/drawing/2014/chart" uri="{C3380CC4-5D6E-409C-BE32-E72D297353CC}">
              <c16:uniqueId val="{00000000-E9D3-4C56-B4E4-410EEACA9695}"/>
            </c:ext>
          </c:extLst>
        </c:ser>
        <c:ser>
          <c:idx val="1"/>
          <c:order val="1"/>
          <c:tx>
            <c:v>Partis de droite (ODS/Top09)</c:v>
          </c:tx>
          <c:spPr>
            <a:ln w="38100" cap="rnd">
              <a:solidFill>
                <a:schemeClr val="accent1"/>
              </a:solidFill>
              <a:round/>
            </a:ln>
            <a:effectLst/>
          </c:spPr>
          <c:marker>
            <c:symbol val="square"/>
            <c:size val="9"/>
            <c:spPr>
              <a:solidFill>
                <a:schemeClr val="accent1"/>
              </a:solidFill>
              <a:ln w="9525">
                <a:solidFill>
                  <a:schemeClr val="accent1"/>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0">
                <c:v>6.6600000000000006E-2</c:v>
              </c:pt>
              <c:pt idx="1">
                <c:v>0.122</c:v>
              </c:pt>
              <c:pt idx="2">
                <c:v>0.115</c:v>
              </c:pt>
              <c:pt idx="3">
                <c:v>0.21299999999999999</c:v>
              </c:pt>
              <c:pt idx="4">
                <c:v>0.22600000000000001</c:v>
              </c:pt>
              <c:pt idx="5">
                <c:v>0.16600000000000001</c:v>
              </c:pt>
              <c:pt idx="6">
                <c:v>0.109</c:v>
              </c:pt>
            </c:numLit>
          </c:val>
          <c:smooth val="0"/>
          <c:extLst xmlns:c16r2="http://schemas.microsoft.com/office/drawing/2015/06/chart">
            <c:ext xmlns:c16="http://schemas.microsoft.com/office/drawing/2014/chart" uri="{C3380CC4-5D6E-409C-BE32-E72D297353CC}">
              <c16:uniqueId val="{00000001-E9D3-4C56-B4E4-410EEACA9695}"/>
            </c:ext>
          </c:extLst>
        </c:ser>
        <c:ser>
          <c:idx val="3"/>
          <c:order val="2"/>
          <c:tx>
            <c:v>KDU-ČSL</c:v>
          </c:tx>
          <c:spPr>
            <a:ln w="38100" cap="rnd">
              <a:solidFill>
                <a:schemeClr val="bg1">
                  <a:lumMod val="65000"/>
                </a:schemeClr>
              </a:solidFill>
              <a:round/>
            </a:ln>
            <a:effectLst/>
          </c:spPr>
          <c:marker>
            <c:symbol val="triangle"/>
            <c:size val="11"/>
            <c:spPr>
              <a:solidFill>
                <a:schemeClr val="accent4"/>
              </a:solidFill>
              <a:ln w="9525">
                <a:solidFill>
                  <a:schemeClr val="bg1">
                    <a:lumMod val="65000"/>
                  </a:schemeClr>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0">
                <c:v>-2.8600000000000001E-3</c:v>
              </c:pt>
              <c:pt idx="1">
                <c:v>1.41E-2</c:v>
              </c:pt>
              <c:pt idx="2">
                <c:v>2.2200000000000001E-2</c:v>
              </c:pt>
              <c:pt idx="3">
                <c:v>-1.29E-2</c:v>
              </c:pt>
              <c:pt idx="4">
                <c:v>-5.8399999999999997E-3</c:v>
              </c:pt>
              <c:pt idx="5">
                <c:v>3.0200000000000001E-2</c:v>
              </c:pt>
              <c:pt idx="6">
                <c:v>-2.2499999999999998E-3</c:v>
              </c:pt>
            </c:numLit>
          </c:val>
          <c:smooth val="0"/>
          <c:extLst xmlns:c16r2="http://schemas.microsoft.com/office/drawing/2015/06/chart">
            <c:ext xmlns:c16="http://schemas.microsoft.com/office/drawing/2014/chart" uri="{C3380CC4-5D6E-409C-BE32-E72D297353CC}">
              <c16:uniqueId val="{00000002-E9D3-4C56-B4E4-410EEACA9695}"/>
            </c:ext>
          </c:extLst>
        </c:ser>
        <c:ser>
          <c:idx val="2"/>
          <c:order val="3"/>
          <c:tx>
            <c:v>Ano2011</c:v>
          </c:tx>
          <c:spPr>
            <a:ln w="38100" cap="rnd">
              <a:solidFill>
                <a:srgbClr val="7030A0"/>
              </a:solidFill>
              <a:round/>
            </a:ln>
            <a:effectLst/>
          </c:spPr>
          <c:marker>
            <c:symbol val="diamond"/>
            <c:size val="12"/>
            <c:spPr>
              <a:solidFill>
                <a:srgbClr val="7030A0"/>
              </a:solidFill>
              <a:ln w="9525">
                <a:solidFill>
                  <a:srgbClr val="7030A0"/>
                </a:solidFill>
              </a:ln>
              <a:effectLst/>
            </c:spPr>
          </c:marker>
          <c:cat>
            <c:numLit>
              <c:formatCode>General</c:formatCode>
              <c:ptCount val="7"/>
              <c:pt idx="0">
                <c:v>1990</c:v>
              </c:pt>
              <c:pt idx="1">
                <c:v>1996</c:v>
              </c:pt>
              <c:pt idx="2">
                <c:v>2002</c:v>
              </c:pt>
              <c:pt idx="3">
                <c:v>2006</c:v>
              </c:pt>
              <c:pt idx="4">
                <c:v>2010</c:v>
              </c:pt>
              <c:pt idx="5">
                <c:v>2013</c:v>
              </c:pt>
              <c:pt idx="6">
                <c:v>2017</c:v>
              </c:pt>
            </c:numLit>
          </c:cat>
          <c:val>
            <c:numLit>
              <c:formatCode>General</c:formatCode>
              <c:ptCount val="7"/>
              <c:pt idx="5">
                <c:v>-2.9100000000000001E-2</c:v>
              </c:pt>
              <c:pt idx="6">
                <c:v>-2.01E-2</c:v>
              </c:pt>
            </c:numLit>
          </c:val>
          <c:smooth val="0"/>
          <c:extLst xmlns:c16r2="http://schemas.microsoft.com/office/drawing/2015/06/chart">
            <c:ext xmlns:c16="http://schemas.microsoft.com/office/drawing/2014/chart" uri="{C3380CC4-5D6E-409C-BE32-E72D297353CC}">
              <c16:uniqueId val="{00000003-E9D3-4C56-B4E4-410EEACA9695}"/>
            </c:ext>
          </c:extLst>
        </c:ser>
        <c:dLbls>
          <c:showLegendKey val="0"/>
          <c:showVal val="0"/>
          <c:showCatName val="0"/>
          <c:showSerName val="0"/>
          <c:showPercent val="0"/>
          <c:showBubbleSize val="0"/>
        </c:dLbls>
        <c:marker val="1"/>
        <c:smooth val="0"/>
        <c:axId val="1012346544"/>
        <c:axId val="1012335664"/>
      </c:lineChart>
      <c:catAx>
        <c:axId val="1012346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35664"/>
        <c:crosses val="autoZero"/>
        <c:auto val="1"/>
        <c:lblAlgn val="ctr"/>
        <c:lblOffset val="100"/>
        <c:noMultiLvlLbl val="0"/>
      </c:catAx>
      <c:valAx>
        <c:axId val="1012335664"/>
        <c:scaling>
          <c:orientation val="minMax"/>
          <c:max val="0.3"/>
          <c:min val="-0.3"/>
        </c:scaling>
        <c:delete val="0"/>
        <c:axPos val="l"/>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6544"/>
        <c:crosses val="autoZero"/>
        <c:crossBetween val="between"/>
      </c:valAx>
      <c:spPr>
        <a:noFill/>
        <a:ln w="28575">
          <a:solidFill>
            <a:schemeClr val="tx1"/>
          </a:solidFill>
        </a:ln>
        <a:effectLst/>
      </c:spPr>
    </c:plotArea>
    <c:legend>
      <c:legendPos val="b"/>
      <c:layout>
        <c:manualLayout>
          <c:xMode val="edge"/>
          <c:yMode val="edge"/>
          <c:x val="7.5513197642747498E-2"/>
          <c:y val="0.127071872364588"/>
          <c:w val="0.33451822023248601"/>
          <c:h val="0.173495481799965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A2b - Vote pour les principaux partis parmi les diplômés du supérieur en Hongrie</a:t>
            </a:r>
          </a:p>
        </c:rich>
      </c:tx>
      <c:layout>
        <c:manualLayout>
          <c:xMode val="edge"/>
          <c:yMode val="edge"/>
          <c:x val="0.13547803911616099"/>
          <c:y val="1.6722406370993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3694445502E-2"/>
          <c:y val="0.11904720318034"/>
          <c:w val="0.91861800383522996"/>
          <c:h val="0.62196953393973697"/>
        </c:manualLayout>
      </c:layout>
      <c:lineChart>
        <c:grouping val="standard"/>
        <c:varyColors val="0"/>
        <c:ser>
          <c:idx val="1"/>
          <c:order val="0"/>
          <c:tx>
            <c:v>Fidesz</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6"/>
              <c:pt idx="0">
                <c:v>-3.8600000000000002E-2</c:v>
              </c:pt>
              <c:pt idx="1">
                <c:v>-7.7100000000000002E-2</c:v>
              </c:pt>
              <c:pt idx="3">
                <c:v>-9.1399999999999995E-2</c:v>
              </c:pt>
              <c:pt idx="4">
                <c:v>-8.0299999999999996E-2</c:v>
              </c:pt>
              <c:pt idx="5">
                <c:v>-8.4599999999999995E-2</c:v>
              </c:pt>
            </c:numLit>
          </c:val>
          <c:smooth val="0"/>
          <c:extLst xmlns:c16r2="http://schemas.microsoft.com/office/drawing/2015/06/chart">
            <c:ext xmlns:c16="http://schemas.microsoft.com/office/drawing/2014/chart" uri="{C3380CC4-5D6E-409C-BE32-E72D297353CC}">
              <c16:uniqueId val="{00000000-E85E-46C3-8D93-FBE5DFE3FCE3}"/>
            </c:ext>
          </c:extLst>
        </c:ser>
        <c:ser>
          <c:idx val="2"/>
          <c:order val="1"/>
          <c:tx>
            <c:v>Autres partis de droite (FKGP, KDNP, MDF, MIEP, MDNP (1998), FGKP, MIEP (2002))</c:v>
          </c:tx>
          <c:spPr>
            <a:ln w="38100" cap="rnd">
              <a:solidFill>
                <a:schemeClr val="accent3"/>
              </a:solidFill>
              <a:round/>
            </a:ln>
            <a:effectLst/>
          </c:spPr>
          <c:marker>
            <c:symbol val="x"/>
            <c:size val="9"/>
            <c:spPr>
              <a:solidFill>
                <a:schemeClr val="accent3"/>
              </a:solidFill>
              <a:ln w="9525">
                <a:solidFill>
                  <a:schemeClr val="accent3"/>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2"/>
              <c:pt idx="0">
                <c:v>-1.9800000000000002E-2</c:v>
              </c:pt>
              <c:pt idx="1">
                <c:v>2.4500000000000001E-2</c:v>
              </c:pt>
            </c:numLit>
          </c:val>
          <c:smooth val="1"/>
          <c:extLst xmlns:c16r2="http://schemas.microsoft.com/office/drawing/2015/06/chart">
            <c:ext xmlns:c16="http://schemas.microsoft.com/office/drawing/2014/chart" uri="{C3380CC4-5D6E-409C-BE32-E72D297353CC}">
              <c16:uniqueId val="{00000001-E85E-46C3-8D93-FBE5DFE3FCE3}"/>
            </c:ext>
          </c:extLst>
        </c:ser>
        <c:ser>
          <c:idx val="3"/>
          <c:order val="2"/>
          <c:tx>
            <c:v>SZDSZ</c:v>
          </c:tx>
          <c:spPr>
            <a:ln w="38100" cap="rnd">
              <a:solidFill>
                <a:schemeClr val="accent6"/>
              </a:solidFill>
              <a:round/>
            </a:ln>
            <a:effectLst/>
          </c:spPr>
          <c:marker>
            <c:symbol val="triangle"/>
            <c:size val="9"/>
            <c:spPr>
              <a:solidFill>
                <a:schemeClr val="accent6"/>
              </a:solidFill>
              <a:ln w="9525">
                <a:solidFill>
                  <a:schemeClr val="accent6"/>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2"/>
              <c:pt idx="0">
                <c:v>9.9500000000000005E-2</c:v>
              </c:pt>
              <c:pt idx="1">
                <c:v>7.7700000000000005E-2</c:v>
              </c:pt>
            </c:numLit>
          </c:val>
          <c:smooth val="1"/>
          <c:extLst xmlns:c16r2="http://schemas.microsoft.com/office/drawing/2015/06/chart">
            <c:ext xmlns:c16="http://schemas.microsoft.com/office/drawing/2014/chart" uri="{C3380CC4-5D6E-409C-BE32-E72D297353CC}">
              <c16:uniqueId val="{00000002-E85E-46C3-8D93-FBE5DFE3FCE3}"/>
            </c:ext>
          </c:extLst>
        </c:ser>
        <c:ser>
          <c:idx val="4"/>
          <c:order val="3"/>
          <c:tx>
            <c:v>Partis de gauche Parties (MSZP, MPP (1998 to 2010), MSZP, Egyutt, DK, PM, MLP (2014), Egyutt, DK, MSZP (2018))</c:v>
          </c:tx>
          <c:spPr>
            <a:ln w="38100" cap="rnd">
              <a:solidFill>
                <a:srgbClr val="FF0000"/>
              </a:solidFill>
              <a:round/>
            </a:ln>
            <a:effectLst/>
          </c:spPr>
          <c:marker>
            <c:symbol val="diamond"/>
            <c:size val="12"/>
            <c:spPr>
              <a:solidFill>
                <a:srgbClr val="FF0000"/>
              </a:solidFill>
              <a:ln w="9525">
                <a:solidFill>
                  <a:srgbClr val="FF0000"/>
                </a:solidFill>
              </a:ln>
              <a:effectLst/>
            </c:spPr>
          </c:marker>
          <c:cat>
            <c:numLit>
              <c:formatCode>General</c:formatCode>
              <c:ptCount val="6"/>
              <c:pt idx="0">
                <c:v>1998</c:v>
              </c:pt>
              <c:pt idx="1">
                <c:v>2002</c:v>
              </c:pt>
              <c:pt idx="2">
                <c:v>2006</c:v>
              </c:pt>
              <c:pt idx="3">
                <c:v>2010</c:v>
              </c:pt>
              <c:pt idx="4">
                <c:v>2014</c:v>
              </c:pt>
              <c:pt idx="5">
                <c:v>2018</c:v>
              </c:pt>
            </c:numLit>
          </c:cat>
          <c:val>
            <c:numLit>
              <c:formatCode>General</c:formatCode>
              <c:ptCount val="6"/>
              <c:pt idx="0">
                <c:v>-3.8399999999999997E-2</c:v>
              </c:pt>
              <c:pt idx="1">
                <c:v>-5.2499999999999998E-2</c:v>
              </c:pt>
              <c:pt idx="3">
                <c:v>1.06E-2</c:v>
              </c:pt>
              <c:pt idx="4">
                <c:v>4.6600000000000003E-2</c:v>
              </c:pt>
              <c:pt idx="5">
                <c:v>2.0400000000000001E-2</c:v>
              </c:pt>
            </c:numLit>
          </c:val>
          <c:smooth val="0"/>
          <c:extLst xmlns:c16r2="http://schemas.microsoft.com/office/drawing/2015/06/chart">
            <c:ext xmlns:c16="http://schemas.microsoft.com/office/drawing/2014/chart" uri="{C3380CC4-5D6E-409C-BE32-E72D297353CC}">
              <c16:uniqueId val="{00000003-E85E-46C3-8D93-FBE5DFE3FCE3}"/>
            </c:ext>
          </c:extLst>
        </c:ser>
        <c:ser>
          <c:idx val="0"/>
          <c:order val="4"/>
          <c:tx>
            <c:v>Jobbik</c:v>
          </c:tx>
          <c:spPr>
            <a:ln w="38100" cap="rnd">
              <a:solidFill>
                <a:schemeClr val="accent4">
                  <a:lumMod val="75000"/>
                </a:schemeClr>
              </a:solidFill>
              <a:round/>
            </a:ln>
            <a:effectLst/>
          </c:spPr>
          <c:marker>
            <c:symbol val="circle"/>
            <c:size val="10"/>
            <c:spPr>
              <a:solidFill>
                <a:schemeClr val="bg1"/>
              </a:solidFill>
              <a:ln w="9525">
                <a:solidFill>
                  <a:schemeClr val="accent4">
                    <a:lumMod val="75000"/>
                  </a:schemeClr>
                </a:solidFill>
              </a:ln>
              <a:effectLst/>
            </c:spPr>
          </c:marker>
          <c:val>
            <c:numLit>
              <c:formatCode>General</c:formatCode>
              <c:ptCount val="6"/>
              <c:pt idx="3">
                <c:v>2.0600000000000002E-3</c:v>
              </c:pt>
              <c:pt idx="4">
                <c:v>1.11E-2</c:v>
              </c:pt>
              <c:pt idx="5">
                <c:v>-4.9199999999999999E-3</c:v>
              </c:pt>
            </c:numLit>
          </c:val>
          <c:smooth val="0"/>
          <c:extLst xmlns:c16r2="http://schemas.microsoft.com/office/drawing/2015/06/chart">
            <c:ext xmlns:c16="http://schemas.microsoft.com/office/drawing/2014/chart" uri="{C3380CC4-5D6E-409C-BE32-E72D297353CC}">
              <c16:uniqueId val="{00000004-E85E-46C3-8D93-FBE5DFE3FCE3}"/>
            </c:ext>
          </c:extLst>
        </c:ser>
        <c:dLbls>
          <c:showLegendKey val="0"/>
          <c:showVal val="0"/>
          <c:showCatName val="0"/>
          <c:showSerName val="0"/>
          <c:showPercent val="0"/>
          <c:showBubbleSize val="0"/>
        </c:dLbls>
        <c:marker val="1"/>
        <c:smooth val="0"/>
        <c:axId val="1012338384"/>
        <c:axId val="1012336208"/>
      </c:lineChart>
      <c:catAx>
        <c:axId val="1012338384"/>
        <c:scaling>
          <c:orientation val="minMax"/>
        </c:scaling>
        <c:delete val="0"/>
        <c:axPos val="b"/>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36208"/>
        <c:crosses val="autoZero"/>
        <c:auto val="1"/>
        <c:lblAlgn val="ctr"/>
        <c:lblOffset val="100"/>
        <c:noMultiLvlLbl val="0"/>
      </c:catAx>
      <c:valAx>
        <c:axId val="1012336208"/>
        <c:scaling>
          <c:orientation val="minMax"/>
          <c:max val="0.25"/>
          <c:min val="-0.1"/>
        </c:scaling>
        <c:delete val="0"/>
        <c:axPos val="l"/>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38384"/>
        <c:crosses val="autoZero"/>
        <c:crossBetween val="between"/>
      </c:valAx>
      <c:spPr>
        <a:noFill/>
        <a:ln>
          <a:solidFill>
            <a:sysClr val="windowText" lastClr="000000"/>
          </a:solidFill>
        </a:ln>
        <a:effectLst/>
      </c:spPr>
    </c:plotArea>
    <c:legend>
      <c:legendPos val="b"/>
      <c:layout>
        <c:manualLayout>
          <c:xMode val="edge"/>
          <c:yMode val="edge"/>
          <c:x val="7.5199006301318094E-2"/>
          <c:y val="0.12797271151100101"/>
          <c:w val="0.89664182907889101"/>
          <c:h val="0.217061069218777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A2c - Vote pour les principaux partis parmi les diplômés du supérieur en Pologne</a:t>
            </a:r>
          </a:p>
        </c:rich>
      </c:tx>
      <c:layout>
        <c:manualLayout>
          <c:xMode val="edge"/>
          <c:yMode val="edge"/>
          <c:x val="0.15942393092377799"/>
          <c:y val="2.10178773810775E-2"/>
        </c:manualLayout>
      </c:layout>
      <c:overlay val="0"/>
      <c:spPr>
        <a:noFill/>
        <a:ln>
          <a:noFill/>
        </a:ln>
        <a:effectLst/>
      </c:spPr>
      <c:txPr>
        <a:bodyPr rot="0" spcFirstLastPara="1" vertOverflow="ellipsis" vert="horz" wrap="square" anchor="ctr" anchorCtr="1"/>
        <a:lstStyle/>
        <a:p>
          <a:pPr algn="ctr" rtl="0">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3694445502E-2"/>
          <c:y val="0.117099202377543"/>
          <c:w val="0.89947736894518004"/>
          <c:h val="0.64546237089263003"/>
        </c:manualLayout>
      </c:layout>
      <c:scatterChart>
        <c:scatterStyle val="smoothMarker"/>
        <c:varyColors val="0"/>
        <c:ser>
          <c:idx val="0"/>
          <c:order val="0"/>
          <c:tx>
            <c:v>PiS</c:v>
          </c:tx>
          <c:spPr>
            <a:ln w="38100" cap="rnd">
              <a:solidFill>
                <a:schemeClr val="accent4"/>
              </a:solidFill>
              <a:round/>
            </a:ln>
            <a:effectLst/>
          </c:spPr>
          <c:marker>
            <c:symbol val="circle"/>
            <c:size val="10"/>
            <c:spPr>
              <a:solidFill>
                <a:schemeClr val="accent4"/>
              </a:solidFill>
              <a:ln w="9525">
                <a:solidFill>
                  <a:schemeClr val="accent4"/>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3">
                <c:v>5.5749170983199897E-2</c:v>
              </c:pt>
              <c:pt idx="4">
                <c:v>-4.8280323212184902E-2</c:v>
              </c:pt>
              <c:pt idx="5">
                <c:v>-5.99412617926251E-2</c:v>
              </c:pt>
              <c:pt idx="6">
                <c:v>-0.15094477714952301</c:v>
              </c:pt>
              <c:pt idx="7">
                <c:v>-0.17117867918964499</c:v>
              </c:pt>
            </c:numLit>
          </c:yVal>
          <c:smooth val="0"/>
          <c:extLst xmlns:c16r2="http://schemas.microsoft.com/office/drawing/2015/06/chart">
            <c:ext xmlns:c16="http://schemas.microsoft.com/office/drawing/2014/chart" uri="{C3380CC4-5D6E-409C-BE32-E72D297353CC}">
              <c16:uniqueId val="{00000000-E3FB-402C-8CC8-F5803E6CD4CB}"/>
            </c:ext>
          </c:extLst>
        </c:ser>
        <c:ser>
          <c:idx val="1"/>
          <c:order val="1"/>
          <c:tx>
            <c:v>PO</c:v>
          </c:tx>
          <c:spPr>
            <a:ln w="38100" cap="rnd">
              <a:solidFill>
                <a:schemeClr val="accent1"/>
              </a:solidFill>
              <a:round/>
            </a:ln>
            <a:effectLst/>
          </c:spPr>
          <c:marker>
            <c:symbol val="square"/>
            <c:size val="9"/>
            <c:spPr>
              <a:solidFill>
                <a:schemeClr val="accent1"/>
              </a:solidFill>
              <a:ln w="9525">
                <a:solidFill>
                  <a:schemeClr val="accent1"/>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3">
                <c:v>8.3184576955940198E-2</c:v>
              </c:pt>
              <c:pt idx="4">
                <c:v>0.14067725434058501</c:v>
              </c:pt>
              <c:pt idx="5">
                <c:v>0.160105413271414</c:v>
              </c:pt>
              <c:pt idx="6">
                <c:v>0.17410010927351699</c:v>
              </c:pt>
              <c:pt idx="7">
                <c:v>7.6383464493468903E-2</c:v>
              </c:pt>
            </c:numLit>
          </c:yVal>
          <c:smooth val="0"/>
          <c:extLst xmlns:c16r2="http://schemas.microsoft.com/office/drawing/2015/06/chart">
            <c:ext xmlns:c16="http://schemas.microsoft.com/office/drawing/2014/chart" uri="{C3380CC4-5D6E-409C-BE32-E72D297353CC}">
              <c16:uniqueId val="{00000001-E3FB-402C-8CC8-F5803E6CD4CB}"/>
            </c:ext>
          </c:extLst>
        </c:ser>
        <c:ser>
          <c:idx val="2"/>
          <c:order val="2"/>
          <c:tx>
            <c:v>SLD*</c:v>
          </c:tx>
          <c:spPr>
            <a:ln w="38100" cap="rnd">
              <a:solidFill>
                <a:srgbClr val="C00000"/>
              </a:solidFill>
              <a:round/>
            </a:ln>
            <a:effectLst/>
          </c:spPr>
          <c:marker>
            <c:symbol val="triangle"/>
            <c:size val="11"/>
            <c:spPr>
              <a:solidFill>
                <a:srgbClr val="C00000"/>
              </a:solidFill>
              <a:ln w="34925">
                <a:solidFill>
                  <a:srgbClr val="C00000"/>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0">
                <c:v>3.5545911435320002E-2</c:v>
              </c:pt>
              <c:pt idx="1">
                <c:v>2.05270118038887E-2</c:v>
              </c:pt>
              <c:pt idx="2">
                <c:v>1.2842698708109301E-3</c:v>
              </c:pt>
              <c:pt idx="3">
                <c:v>-3.09197859903915E-2</c:v>
              </c:pt>
              <c:pt idx="4">
                <c:v>5.3784964626947401E-3</c:v>
              </c:pt>
              <c:pt idx="5">
                <c:v>1.1757995157603601E-2</c:v>
              </c:pt>
              <c:pt idx="6">
                <c:v>9.5984043255353708E-3</c:v>
              </c:pt>
              <c:pt idx="7">
                <c:v>3.3935580476987803E-2</c:v>
              </c:pt>
            </c:numLit>
          </c:yVal>
          <c:smooth val="0"/>
          <c:extLst xmlns:c16r2="http://schemas.microsoft.com/office/drawing/2015/06/chart">
            <c:ext xmlns:c16="http://schemas.microsoft.com/office/drawing/2014/chart" uri="{C3380CC4-5D6E-409C-BE32-E72D297353CC}">
              <c16:uniqueId val="{00000002-E3FB-402C-8CC8-F5803E6CD4CB}"/>
            </c:ext>
          </c:extLst>
        </c:ser>
        <c:ser>
          <c:idx val="3"/>
          <c:order val="3"/>
          <c:tx>
            <c:v>AWS/NSZZ Soildarnosc</c:v>
          </c:tx>
          <c:spPr>
            <a:ln w="38100" cap="rnd">
              <a:solidFill>
                <a:srgbClr val="92D050"/>
              </a:solidFill>
              <a:round/>
            </a:ln>
            <a:effectLst/>
          </c:spPr>
          <c:marker>
            <c:symbol val="diamond"/>
            <c:size val="12"/>
            <c:spPr>
              <a:solidFill>
                <a:srgbClr val="92D050"/>
              </a:solidFill>
              <a:ln w="38100">
                <a:solidFill>
                  <a:srgbClr val="92D050"/>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0">
                <c:v>-3.01494545502532E-2</c:v>
              </c:pt>
              <c:pt idx="1">
                <c:v>-0.110400646520057</c:v>
              </c:pt>
              <c:pt idx="2">
                <c:v>-3.36304567864971E-2</c:v>
              </c:pt>
            </c:numLit>
          </c:yVal>
          <c:smooth val="0"/>
          <c:extLst xmlns:c16r2="http://schemas.microsoft.com/office/drawing/2015/06/chart">
            <c:ext xmlns:c16="http://schemas.microsoft.com/office/drawing/2014/chart" uri="{C3380CC4-5D6E-409C-BE32-E72D297353CC}">
              <c16:uniqueId val="{00000003-E3FB-402C-8CC8-F5803E6CD4CB}"/>
            </c:ext>
          </c:extLst>
        </c:ser>
        <c:ser>
          <c:idx val="4"/>
          <c:order val="4"/>
          <c:tx>
            <c:v>UW/UD</c:v>
          </c:tx>
          <c:spPr>
            <a:ln w="38100" cap="rnd">
              <a:solidFill>
                <a:schemeClr val="accent5"/>
              </a:solidFill>
              <a:round/>
            </a:ln>
            <a:effectLst/>
          </c:spPr>
          <c:marker>
            <c:symbol val="circle"/>
            <c:size val="10"/>
            <c:spPr>
              <a:solidFill>
                <a:schemeClr val="bg1"/>
              </a:solidFill>
              <a:ln w="9525">
                <a:solidFill>
                  <a:schemeClr val="accent5"/>
                </a:solidFill>
              </a:ln>
              <a:effectLst/>
            </c:spPr>
          </c:marker>
          <c:xVal>
            <c:numLit>
              <c:formatCode>General</c:formatCode>
              <c:ptCount val="8"/>
              <c:pt idx="0">
                <c:v>1991</c:v>
              </c:pt>
              <c:pt idx="1">
                <c:v>1993</c:v>
              </c:pt>
              <c:pt idx="2">
                <c:v>1997</c:v>
              </c:pt>
              <c:pt idx="3">
                <c:v>2001</c:v>
              </c:pt>
              <c:pt idx="4">
                <c:v>2005</c:v>
              </c:pt>
              <c:pt idx="5">
                <c:v>2007</c:v>
              </c:pt>
              <c:pt idx="6">
                <c:v>2011</c:v>
              </c:pt>
              <c:pt idx="7">
                <c:v>2015</c:v>
              </c:pt>
            </c:numLit>
          </c:xVal>
          <c:yVal>
            <c:numLit>
              <c:formatCode>General</c:formatCode>
              <c:ptCount val="8"/>
              <c:pt idx="0">
                <c:v>0.22866282367530399</c:v>
              </c:pt>
              <c:pt idx="1">
                <c:v>0.245045795170693</c:v>
              </c:pt>
              <c:pt idx="2">
                <c:v>0.17773261065944301</c:v>
              </c:pt>
            </c:numLit>
          </c:yVal>
          <c:smooth val="0"/>
          <c:extLst xmlns:c16r2="http://schemas.microsoft.com/office/drawing/2015/06/chart">
            <c:ext xmlns:c16="http://schemas.microsoft.com/office/drawing/2014/chart" uri="{C3380CC4-5D6E-409C-BE32-E72D297353CC}">
              <c16:uniqueId val="{00000004-E3FB-402C-8CC8-F5803E6CD4CB}"/>
            </c:ext>
          </c:extLst>
        </c:ser>
        <c:dLbls>
          <c:showLegendKey val="0"/>
          <c:showVal val="0"/>
          <c:showCatName val="0"/>
          <c:showSerName val="0"/>
          <c:showPercent val="0"/>
          <c:showBubbleSize val="0"/>
        </c:dLbls>
        <c:axId val="1012333488"/>
        <c:axId val="1012347088"/>
      </c:scatterChart>
      <c:valAx>
        <c:axId val="1012333488"/>
        <c:scaling>
          <c:orientation val="minMax"/>
          <c:max val="2016"/>
          <c:min val="1989"/>
        </c:scaling>
        <c:delete val="0"/>
        <c:axPos val="b"/>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7088"/>
        <c:crosses val="autoZero"/>
        <c:crossBetween val="midCat"/>
        <c:majorUnit val="2"/>
      </c:valAx>
      <c:valAx>
        <c:axId val="1012347088"/>
        <c:scaling>
          <c:orientation val="minMax"/>
          <c:max val="0.3"/>
          <c:min val="-0.25"/>
        </c:scaling>
        <c:delete val="0"/>
        <c:axPos val="l"/>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33488"/>
        <c:crosses val="autoZero"/>
        <c:crossBetween val="midCat"/>
      </c:valAx>
      <c:spPr>
        <a:noFill/>
        <a:ln>
          <a:solidFill>
            <a:sysClr val="windowText" lastClr="000000"/>
          </a:solidFill>
        </a:ln>
        <a:effectLst/>
      </c:spPr>
    </c:plotArea>
    <c:legend>
      <c:legendPos val="b"/>
      <c:layout>
        <c:manualLayout>
          <c:xMode val="edge"/>
          <c:yMode val="edge"/>
          <c:x val="0.38850637288012901"/>
          <c:y val="0.13373877411396601"/>
          <c:w val="0.57227273342626395"/>
          <c:h val="7.2179601570691407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A3a - Vote de gauche par groupe de revenu en République Tchèque</a:t>
            </a:r>
          </a:p>
        </c:rich>
      </c:tx>
      <c:layout>
        <c:manualLayout>
          <c:xMode val="edge"/>
          <c:yMode val="edge"/>
          <c:x val="0.117835683023938"/>
          <c:y val="2.1684182782591498E-2"/>
        </c:manualLayout>
      </c:layout>
      <c:overlay val="0"/>
    </c:title>
    <c:autoTitleDeleted val="0"/>
    <c:plotArea>
      <c:layout>
        <c:manualLayout>
          <c:layoutTarget val="inner"/>
          <c:xMode val="edge"/>
          <c:yMode val="edge"/>
          <c:x val="6.93202570368842E-2"/>
          <c:y val="9.32532635525853E-2"/>
          <c:w val="0.92582462810267496"/>
          <c:h val="0.78416099038536002"/>
        </c:manualLayout>
      </c:layout>
      <c:lineChart>
        <c:grouping val="standard"/>
        <c:varyColors val="0"/>
        <c:ser>
          <c:idx val="0"/>
          <c:order val="0"/>
          <c:tx>
            <c:v>1996</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0.3777778</c:v>
              </c:pt>
              <c:pt idx="1">
                <c:v>0.44976070000000001</c:v>
              </c:pt>
              <c:pt idx="2">
                <c:v>0.4</c:v>
              </c:pt>
              <c:pt idx="3">
                <c:v>0.37563449999999998</c:v>
              </c:pt>
              <c:pt idx="4">
                <c:v>0.30198019999999998</c:v>
              </c:pt>
              <c:pt idx="5">
                <c:v>0.18095240000000001</c:v>
              </c:pt>
            </c:numLit>
          </c:val>
          <c:smooth val="1"/>
          <c:extLst xmlns:c16r2="http://schemas.microsoft.com/office/drawing/2015/06/chart">
            <c:ext xmlns:c16="http://schemas.microsoft.com/office/drawing/2014/chart" uri="{C3380CC4-5D6E-409C-BE32-E72D297353CC}">
              <c16:uniqueId val="{00000000-8768-4A75-8CDF-EA98976909C6}"/>
            </c:ext>
          </c:extLst>
        </c:ser>
        <c:ser>
          <c:idx val="1"/>
          <c:order val="1"/>
          <c:tx>
            <c:v>2002</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0.53061230000000004</c:v>
              </c:pt>
              <c:pt idx="1">
                <c:v>0.6666666</c:v>
              </c:pt>
              <c:pt idx="2">
                <c:v>0.60869569999999995</c:v>
              </c:pt>
              <c:pt idx="3">
                <c:v>0.58095229999999998</c:v>
              </c:pt>
              <c:pt idx="4">
                <c:v>0.45454549999999999</c:v>
              </c:pt>
              <c:pt idx="5">
                <c:v>0.29310350000000002</c:v>
              </c:pt>
            </c:numLit>
          </c:val>
          <c:smooth val="1"/>
          <c:extLst xmlns:c16r2="http://schemas.microsoft.com/office/drawing/2015/06/chart">
            <c:ext xmlns:c16="http://schemas.microsoft.com/office/drawing/2014/chart" uri="{C3380CC4-5D6E-409C-BE32-E72D297353CC}">
              <c16:uniqueId val="{00000001-8768-4A75-8CDF-EA98976909C6}"/>
            </c:ext>
          </c:extLst>
        </c:ser>
        <c:ser>
          <c:idx val="2"/>
          <c:order val="2"/>
          <c:tx>
            <c:v>2006</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0.44444440000000002</c:v>
              </c:pt>
              <c:pt idx="1">
                <c:v>0.62621360000000004</c:v>
              </c:pt>
              <c:pt idx="2">
                <c:v>0.62068970000000001</c:v>
              </c:pt>
              <c:pt idx="3">
                <c:v>0.59999990000000003</c:v>
              </c:pt>
              <c:pt idx="4">
                <c:v>0.48953970000000002</c:v>
              </c:pt>
              <c:pt idx="5">
                <c:v>0.29850739999999998</c:v>
              </c:pt>
            </c:numLit>
          </c:val>
          <c:smooth val="1"/>
          <c:extLst xmlns:c16r2="http://schemas.microsoft.com/office/drawing/2015/06/chart">
            <c:ext xmlns:c16="http://schemas.microsoft.com/office/drawing/2014/chart" uri="{C3380CC4-5D6E-409C-BE32-E72D297353CC}">
              <c16:uniqueId val="{00000002-8768-4A75-8CDF-EA98976909C6}"/>
            </c:ext>
          </c:extLst>
        </c:ser>
        <c:ser>
          <c:idx val="3"/>
          <c:order val="3"/>
          <c:tx>
            <c:v>2010</c:v>
          </c:tx>
          <c:spPr>
            <a:ln w="38100"/>
          </c:spPr>
          <c:marker>
            <c:symbol val="diamond"/>
            <c:size val="12"/>
          </c:marker>
          <c:dPt>
            <c:idx val="5"/>
            <c:bubble3D val="0"/>
            <c:extLst xmlns:c16r2="http://schemas.microsoft.com/office/drawing/2015/06/chart">
              <c:ext xmlns:c16="http://schemas.microsoft.com/office/drawing/2014/chart" uri="{C3380CC4-5D6E-409C-BE32-E72D297353CC}">
                <c16:uniqueId val="{00000000-6E48-4BC2-A59B-61F94400E3E8}"/>
              </c:ext>
            </c:extLst>
          </c:dPt>
          <c:cat>
            <c:strLit>
              <c:ptCount val="6"/>
              <c:pt idx="0">
                <c:v>P0-10</c:v>
              </c:pt>
              <c:pt idx="1">
                <c:v>P10-30</c:v>
              </c:pt>
              <c:pt idx="2">
                <c:v>P30-50</c:v>
              </c:pt>
              <c:pt idx="3">
                <c:v>P50-70</c:v>
              </c:pt>
              <c:pt idx="4">
                <c:v>P70-90</c:v>
              </c:pt>
              <c:pt idx="5">
                <c:v>P90-100</c:v>
              </c:pt>
            </c:strLit>
          </c:cat>
          <c:val>
            <c:numLit>
              <c:formatCode>0%</c:formatCode>
              <c:ptCount val="6"/>
              <c:pt idx="0">
                <c:v>0.22727269999999999</c:v>
              </c:pt>
              <c:pt idx="1">
                <c:v>0.48823529999999998</c:v>
              </c:pt>
              <c:pt idx="2">
                <c:v>0.56613749999999996</c:v>
              </c:pt>
              <c:pt idx="3">
                <c:v>0.40314129999999998</c:v>
              </c:pt>
              <c:pt idx="4">
                <c:v>0.2923077</c:v>
              </c:pt>
              <c:pt idx="5">
                <c:v>0.13274340000000001</c:v>
              </c:pt>
            </c:numLit>
          </c:val>
          <c:smooth val="1"/>
          <c:extLst xmlns:c16r2="http://schemas.microsoft.com/office/drawing/2015/06/chart">
            <c:ext xmlns:c16="http://schemas.microsoft.com/office/drawing/2014/chart" uri="{C3380CC4-5D6E-409C-BE32-E72D297353CC}">
              <c16:uniqueId val="{00000003-8768-4A75-8CDF-EA98976909C6}"/>
            </c:ext>
          </c:extLst>
        </c:ser>
        <c:ser>
          <c:idx val="4"/>
          <c:order val="4"/>
          <c:tx>
            <c:v>2013</c:v>
          </c:tx>
          <c:spPr>
            <a:ln w="38100"/>
          </c:spPr>
          <c:marker>
            <c:symbol val="circle"/>
            <c:size val="10"/>
            <c:spPr>
              <a:solidFill>
                <a:schemeClr val="bg1"/>
              </a:solidFill>
              <a:ln w="9525"/>
            </c:spPr>
          </c:marker>
          <c:cat>
            <c:strLit>
              <c:ptCount val="6"/>
              <c:pt idx="0">
                <c:v>P0-10</c:v>
              </c:pt>
              <c:pt idx="1">
                <c:v>P10-30</c:v>
              </c:pt>
              <c:pt idx="2">
                <c:v>P30-50</c:v>
              </c:pt>
              <c:pt idx="3">
                <c:v>P50-70</c:v>
              </c:pt>
              <c:pt idx="4">
                <c:v>P70-90</c:v>
              </c:pt>
              <c:pt idx="5">
                <c:v>P90-100</c:v>
              </c:pt>
            </c:strLit>
          </c:cat>
          <c:val>
            <c:numLit>
              <c:formatCode>0%</c:formatCode>
              <c:ptCount val="6"/>
              <c:pt idx="0">
                <c:v>0.24743109999999999</c:v>
              </c:pt>
              <c:pt idx="1">
                <c:v>0.50892329999999997</c:v>
              </c:pt>
              <c:pt idx="2">
                <c:v>0.53832380000000002</c:v>
              </c:pt>
              <c:pt idx="3">
                <c:v>0.3859321</c:v>
              </c:pt>
              <c:pt idx="4">
                <c:v>0.331926</c:v>
              </c:pt>
              <c:pt idx="5">
                <c:v>0.22488320000000001</c:v>
              </c:pt>
            </c:numLit>
          </c:val>
          <c:smooth val="1"/>
          <c:extLst xmlns:c16r2="http://schemas.microsoft.com/office/drawing/2015/06/chart">
            <c:ext xmlns:c16="http://schemas.microsoft.com/office/drawing/2014/chart" uri="{C3380CC4-5D6E-409C-BE32-E72D297353CC}">
              <c16:uniqueId val="{00000004-8768-4A75-8CDF-EA98976909C6}"/>
            </c:ext>
          </c:extLst>
        </c:ser>
        <c:ser>
          <c:idx val="5"/>
          <c:order val="5"/>
          <c:tx>
            <c:v>2017</c:v>
          </c:tx>
          <c:spPr>
            <a:ln w="38100"/>
          </c:spPr>
          <c:marker>
            <c:symbol val="square"/>
            <c:size val="9"/>
            <c:spPr>
              <a:solidFill>
                <a:schemeClr val="bg1"/>
              </a:solidFill>
              <a:ln w="9525"/>
            </c:spPr>
          </c:marker>
          <c:cat>
            <c:strLit>
              <c:ptCount val="6"/>
              <c:pt idx="0">
                <c:v>P0-10</c:v>
              </c:pt>
              <c:pt idx="1">
                <c:v>P10-30</c:v>
              </c:pt>
              <c:pt idx="2">
                <c:v>P30-50</c:v>
              </c:pt>
              <c:pt idx="3">
                <c:v>P50-70</c:v>
              </c:pt>
              <c:pt idx="4">
                <c:v>P70-90</c:v>
              </c:pt>
              <c:pt idx="5">
                <c:v>P90-100</c:v>
              </c:pt>
            </c:strLit>
          </c:cat>
          <c:val>
            <c:numLit>
              <c:formatCode>0%</c:formatCode>
              <c:ptCount val="6"/>
              <c:pt idx="0">
                <c:v>0.04</c:v>
              </c:pt>
              <c:pt idx="1">
                <c:v>0.23076920000000001</c:v>
              </c:pt>
              <c:pt idx="2">
                <c:v>0.29197079999999997</c:v>
              </c:pt>
              <c:pt idx="3">
                <c:v>0.20967740000000001</c:v>
              </c:pt>
              <c:pt idx="4">
                <c:v>0.11643829999999999</c:v>
              </c:pt>
              <c:pt idx="5">
                <c:v>8.6419800000000005E-2</c:v>
              </c:pt>
            </c:numLit>
          </c:val>
          <c:smooth val="1"/>
          <c:extLst xmlns:c16r2="http://schemas.microsoft.com/office/drawing/2015/06/chart">
            <c:ext xmlns:c16="http://schemas.microsoft.com/office/drawing/2014/chart" uri="{C3380CC4-5D6E-409C-BE32-E72D297353CC}">
              <c16:uniqueId val="{00000005-8768-4A75-8CDF-EA98976909C6}"/>
            </c:ext>
          </c:extLst>
        </c:ser>
        <c:dLbls>
          <c:showLegendKey val="0"/>
          <c:showVal val="0"/>
          <c:showCatName val="0"/>
          <c:showSerName val="0"/>
          <c:showPercent val="0"/>
          <c:showBubbleSize val="0"/>
        </c:dLbls>
        <c:marker val="1"/>
        <c:smooth val="0"/>
        <c:axId val="1033543200"/>
        <c:axId val="1033538848"/>
      </c:lineChart>
      <c:catAx>
        <c:axId val="1033543200"/>
        <c:scaling>
          <c:orientation val="minMax"/>
        </c:scaling>
        <c:delete val="0"/>
        <c:axPos val="b"/>
        <c:numFmt formatCode="General" sourceLinked="0"/>
        <c:majorTickMark val="out"/>
        <c:minorTickMark val="none"/>
        <c:tickLblPos val="nextTo"/>
        <c:spPr>
          <a:ln>
            <a:solidFill>
              <a:sysClr val="windowText" lastClr="000000"/>
            </a:solidFill>
          </a:ln>
        </c:spPr>
        <c:crossAx val="1033538848"/>
        <c:crosses val="autoZero"/>
        <c:auto val="1"/>
        <c:lblAlgn val="ctr"/>
        <c:lblOffset val="100"/>
        <c:noMultiLvlLbl val="0"/>
      </c:catAx>
      <c:valAx>
        <c:axId val="1033538848"/>
        <c:scaling>
          <c:orientation val="minMax"/>
          <c:max val="0.8"/>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033543200"/>
        <c:crosses val="autoZero"/>
        <c:crossBetween val="between"/>
      </c:valAx>
      <c:spPr>
        <a:ln>
          <a:solidFill>
            <a:sysClr val="windowText" lastClr="000000"/>
          </a:solidFill>
        </a:ln>
      </c:spPr>
    </c:plotArea>
    <c:legend>
      <c:legendPos val="r"/>
      <c:layout>
        <c:manualLayout>
          <c:xMode val="edge"/>
          <c:yMode val="edge"/>
          <c:x val="0.38063707058330698"/>
          <c:y val="0.113524636792196"/>
          <c:w val="0.596332001638336"/>
          <c:h val="6.7707280255695806E-2"/>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A3b - Vote de gauche par groupe de revenu en Hongrie</a:t>
            </a:r>
          </a:p>
        </c:rich>
      </c:tx>
      <c:layout>
        <c:manualLayout>
          <c:xMode val="edge"/>
          <c:yMode val="edge"/>
          <c:x val="0.198393449248361"/>
          <c:y val="3.2126194596415199E-2"/>
        </c:manualLayout>
      </c:layout>
      <c:overlay val="0"/>
    </c:title>
    <c:autoTitleDeleted val="0"/>
    <c:plotArea>
      <c:layout>
        <c:manualLayout>
          <c:layoutTarget val="inner"/>
          <c:xMode val="edge"/>
          <c:yMode val="edge"/>
          <c:x val="6.9320235680987399E-2"/>
          <c:y val="0.105866972406013"/>
          <c:w val="0.91353387864976399"/>
          <c:h val="0.700346914062281"/>
        </c:manualLayout>
      </c:layout>
      <c:lineChart>
        <c:grouping val="standard"/>
        <c:varyColors val="0"/>
        <c:ser>
          <c:idx val="0"/>
          <c:order val="0"/>
          <c:tx>
            <c:v>1998</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0.411494821310043</c:v>
              </c:pt>
              <c:pt idx="1">
                <c:v>0.394173324108124</c:v>
              </c:pt>
              <c:pt idx="2">
                <c:v>0.45743951201438898</c:v>
              </c:pt>
              <c:pt idx="3">
                <c:v>0.44267424941062899</c:v>
              </c:pt>
              <c:pt idx="4">
                <c:v>0.51852297782897905</c:v>
              </c:pt>
              <c:pt idx="5">
                <c:v>0.56938064098358199</c:v>
              </c:pt>
            </c:numLit>
          </c:val>
          <c:smooth val="1"/>
          <c:extLst xmlns:c16r2="http://schemas.microsoft.com/office/drawing/2015/06/chart">
            <c:ext xmlns:c16="http://schemas.microsoft.com/office/drawing/2014/chart" uri="{C3380CC4-5D6E-409C-BE32-E72D297353CC}">
              <c16:uniqueId val="{00000000-E427-4C7A-8E74-7BD219BBC244}"/>
            </c:ext>
          </c:extLst>
        </c:ser>
        <c:ser>
          <c:idx val="1"/>
          <c:order val="1"/>
          <c:tx>
            <c:v>2002</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0.32438457012176503</c:v>
              </c:pt>
              <c:pt idx="1">
                <c:v>0.50064408779144298</c:v>
              </c:pt>
              <c:pt idx="2">
                <c:v>0.54703217744827304</c:v>
              </c:pt>
              <c:pt idx="3">
                <c:v>0.51773685216903698</c:v>
              </c:pt>
              <c:pt idx="4">
                <c:v>0.48137709498405501</c:v>
              </c:pt>
              <c:pt idx="5">
                <c:v>0.48329249024391202</c:v>
              </c:pt>
            </c:numLit>
          </c:val>
          <c:smooth val="1"/>
          <c:extLst xmlns:c16r2="http://schemas.microsoft.com/office/drawing/2015/06/chart">
            <c:ext xmlns:c16="http://schemas.microsoft.com/office/drawing/2014/chart" uri="{C3380CC4-5D6E-409C-BE32-E72D297353CC}">
              <c16:uniqueId val="{00000001-E427-4C7A-8E74-7BD219BBC244}"/>
            </c:ext>
          </c:extLst>
        </c:ser>
        <c:ser>
          <c:idx val="2"/>
          <c:order val="2"/>
          <c:tx>
            <c:v>2010</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0.174918383359909</c:v>
              </c:pt>
              <c:pt idx="1">
                <c:v>0.22461089491844199</c:v>
              </c:pt>
              <c:pt idx="2">
                <c:v>0.243366524577141</c:v>
              </c:pt>
              <c:pt idx="3">
                <c:v>0.254992336034775</c:v>
              </c:pt>
              <c:pt idx="4">
                <c:v>0.22667866945266699</c:v>
              </c:pt>
              <c:pt idx="5">
                <c:v>0.21375252306461301</c:v>
              </c:pt>
            </c:numLit>
          </c:val>
          <c:smooth val="1"/>
          <c:extLst xmlns:c16r2="http://schemas.microsoft.com/office/drawing/2015/06/chart">
            <c:ext xmlns:c16="http://schemas.microsoft.com/office/drawing/2014/chart" uri="{C3380CC4-5D6E-409C-BE32-E72D297353CC}">
              <c16:uniqueId val="{00000002-E427-4C7A-8E74-7BD219BBC244}"/>
            </c:ext>
          </c:extLst>
        </c:ser>
        <c:ser>
          <c:idx val="3"/>
          <c:order val="3"/>
          <c:tx>
            <c:v>2014</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c:formatCode>
              <c:ptCount val="6"/>
              <c:pt idx="0">
                <c:v>0.40356555581092801</c:v>
              </c:pt>
              <c:pt idx="1">
                <c:v>0.20890514552593201</c:v>
              </c:pt>
              <c:pt idx="2">
                <c:v>0.24551790952682501</c:v>
              </c:pt>
              <c:pt idx="3">
                <c:v>0.33432751893997198</c:v>
              </c:pt>
              <c:pt idx="4">
                <c:v>0.35953968763351402</c:v>
              </c:pt>
              <c:pt idx="5">
                <c:v>0.345091432332993</c:v>
              </c:pt>
            </c:numLit>
          </c:val>
          <c:smooth val="1"/>
          <c:extLst xmlns:c16r2="http://schemas.microsoft.com/office/drawing/2015/06/chart">
            <c:ext xmlns:c16="http://schemas.microsoft.com/office/drawing/2014/chart" uri="{C3380CC4-5D6E-409C-BE32-E72D297353CC}">
              <c16:uniqueId val="{00000003-E427-4C7A-8E74-7BD219BBC244}"/>
            </c:ext>
          </c:extLst>
        </c:ser>
        <c:ser>
          <c:idx val="4"/>
          <c:order val="4"/>
          <c:tx>
            <c:v>2018</c:v>
          </c:tx>
          <c:spPr>
            <a:ln w="38100"/>
          </c:spPr>
          <c:marker>
            <c:symbol val="circle"/>
            <c:size val="10"/>
            <c:spPr>
              <a:solidFill>
                <a:schemeClr val="bg1"/>
              </a:solidFill>
              <a:ln w="9525"/>
            </c:spPr>
          </c:marker>
          <c:cat>
            <c:strLit>
              <c:ptCount val="6"/>
              <c:pt idx="0">
                <c:v>P0-10</c:v>
              </c:pt>
              <c:pt idx="1">
                <c:v>P10-30</c:v>
              </c:pt>
              <c:pt idx="2">
                <c:v>P30-50</c:v>
              </c:pt>
              <c:pt idx="3">
                <c:v>P50-70</c:v>
              </c:pt>
              <c:pt idx="4">
                <c:v>P70-90</c:v>
              </c:pt>
              <c:pt idx="5">
                <c:v>P90-100</c:v>
              </c:pt>
            </c:strLit>
          </c:cat>
          <c:val>
            <c:numLit>
              <c:formatCode>0</c:formatCode>
              <c:ptCount val="6"/>
              <c:pt idx="0">
                <c:v>0.122969090938568</c:v>
              </c:pt>
              <c:pt idx="1">
                <c:v>0.131665334105492</c:v>
              </c:pt>
              <c:pt idx="2">
                <c:v>0.215292379260063</c:v>
              </c:pt>
              <c:pt idx="3">
                <c:v>0.18242330849170699</c:v>
              </c:pt>
              <c:pt idx="4">
                <c:v>0.21287073194980599</c:v>
              </c:pt>
              <c:pt idx="5">
                <c:v>0.25376304984092701</c:v>
              </c:pt>
            </c:numLit>
          </c:val>
          <c:smooth val="1"/>
          <c:extLst xmlns:c16r2="http://schemas.microsoft.com/office/drawing/2015/06/chart">
            <c:ext xmlns:c16="http://schemas.microsoft.com/office/drawing/2014/chart" uri="{C3380CC4-5D6E-409C-BE32-E72D297353CC}">
              <c16:uniqueId val="{00000004-E427-4C7A-8E74-7BD219BBC244}"/>
            </c:ext>
          </c:extLst>
        </c:ser>
        <c:dLbls>
          <c:showLegendKey val="0"/>
          <c:showVal val="0"/>
          <c:showCatName val="0"/>
          <c:showSerName val="0"/>
          <c:showPercent val="0"/>
          <c:showBubbleSize val="0"/>
        </c:dLbls>
        <c:marker val="1"/>
        <c:smooth val="0"/>
        <c:axId val="1033541568"/>
        <c:axId val="1033539936"/>
      </c:lineChart>
      <c:catAx>
        <c:axId val="1033541568"/>
        <c:scaling>
          <c:orientation val="minMax"/>
        </c:scaling>
        <c:delete val="0"/>
        <c:axPos val="b"/>
        <c:numFmt formatCode="General" sourceLinked="0"/>
        <c:majorTickMark val="out"/>
        <c:minorTickMark val="none"/>
        <c:tickLblPos val="nextTo"/>
        <c:spPr>
          <a:ln>
            <a:solidFill>
              <a:sysClr val="windowText" lastClr="000000"/>
            </a:solidFill>
          </a:ln>
        </c:spPr>
        <c:crossAx val="1033539936"/>
        <c:crosses val="autoZero"/>
        <c:auto val="1"/>
        <c:lblAlgn val="ctr"/>
        <c:lblOffset val="100"/>
        <c:noMultiLvlLbl val="0"/>
      </c:catAx>
      <c:valAx>
        <c:axId val="1033539936"/>
        <c:scaling>
          <c:orientation val="minMax"/>
          <c:max val="0.8"/>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033541568"/>
        <c:crosses val="autoZero"/>
        <c:crossBetween val="between"/>
      </c:valAx>
      <c:spPr>
        <a:ln>
          <a:solidFill>
            <a:sysClr val="windowText" lastClr="000000"/>
          </a:solidFill>
        </a:ln>
      </c:spPr>
    </c:plotArea>
    <c:legend>
      <c:legendPos val="t"/>
      <c:layout>
        <c:manualLayout>
          <c:xMode val="edge"/>
          <c:yMode val="edge"/>
          <c:x val="8.3254643787230104E-2"/>
          <c:y val="0.13342494381748099"/>
          <c:w val="0.37860941398026099"/>
          <c:h val="9.2217388477409998E-2"/>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A3c - Vote de gauche par groupe de revenu en Pologne</a:t>
            </a:r>
          </a:p>
        </c:rich>
      </c:tx>
      <c:layout>
        <c:manualLayout>
          <c:xMode val="edge"/>
          <c:yMode val="edge"/>
          <c:x val="0.170403283968425"/>
          <c:y val="2.79682403716272E-2"/>
        </c:manualLayout>
      </c:layout>
      <c:overlay val="0"/>
    </c:title>
    <c:autoTitleDeleted val="0"/>
    <c:plotArea>
      <c:layout>
        <c:manualLayout>
          <c:layoutTarget val="inner"/>
          <c:xMode val="edge"/>
          <c:yMode val="edge"/>
          <c:x val="6.93202570368842E-2"/>
          <c:y val="0.112127208061061"/>
          <c:w val="0.91353387864976399"/>
          <c:h val="0.75901386875876997"/>
        </c:manualLayout>
      </c:layout>
      <c:lineChart>
        <c:grouping val="standard"/>
        <c:varyColors val="0"/>
        <c:ser>
          <c:idx val="0"/>
          <c:order val="0"/>
          <c:tx>
            <c:v>2001</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0.60196282170265303</c:v>
              </c:pt>
              <c:pt idx="1">
                <c:v>0.68444347928326499</c:v>
              </c:pt>
              <c:pt idx="2">
                <c:v>0.63898162260232905</c:v>
              </c:pt>
              <c:pt idx="3">
                <c:v>0.57838765944567505</c:v>
              </c:pt>
              <c:pt idx="4">
                <c:v>0.61587719520577</c:v>
              </c:pt>
              <c:pt idx="5">
                <c:v>0.50880718607481501</c:v>
              </c:pt>
            </c:numLit>
          </c:val>
          <c:smooth val="1"/>
          <c:extLst xmlns:c16r2="http://schemas.microsoft.com/office/drawing/2015/06/chart">
            <c:ext xmlns:c16="http://schemas.microsoft.com/office/drawing/2014/chart" uri="{C3380CC4-5D6E-409C-BE32-E72D297353CC}">
              <c16:uniqueId val="{00000000-C614-402B-8988-5474632F038E}"/>
            </c:ext>
          </c:extLst>
        </c:ser>
        <c:ser>
          <c:idx val="1"/>
          <c:order val="1"/>
          <c:tx>
            <c:v>2005</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0.332835158185249</c:v>
              </c:pt>
              <c:pt idx="1">
                <c:v>0.29470278241135101</c:v>
              </c:pt>
              <c:pt idx="2">
                <c:v>0.27356470997917498</c:v>
              </c:pt>
              <c:pt idx="3">
                <c:v>0.235800519172498</c:v>
              </c:pt>
              <c:pt idx="4">
                <c:v>0.20161441767299301</c:v>
              </c:pt>
              <c:pt idx="5">
                <c:v>0.22777403012547801</c:v>
              </c:pt>
            </c:numLit>
          </c:val>
          <c:smooth val="1"/>
          <c:extLst xmlns:c16r2="http://schemas.microsoft.com/office/drawing/2015/06/chart">
            <c:ext xmlns:c16="http://schemas.microsoft.com/office/drawing/2014/chart" uri="{C3380CC4-5D6E-409C-BE32-E72D297353CC}">
              <c16:uniqueId val="{00000001-C614-402B-8988-5474632F038E}"/>
            </c:ext>
          </c:extLst>
        </c:ser>
        <c:ser>
          <c:idx val="2"/>
          <c:order val="2"/>
          <c:tx>
            <c:v>2007</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0.18043793367689301</c:v>
              </c:pt>
              <c:pt idx="1">
                <c:v>0.14361089031823199</c:v>
              </c:pt>
              <c:pt idx="2">
                <c:v>0.132505727704683</c:v>
              </c:pt>
              <c:pt idx="3">
                <c:v>0.135689820537234</c:v>
              </c:pt>
              <c:pt idx="4">
                <c:v>0.15266596065777499</c:v>
              </c:pt>
              <c:pt idx="5">
                <c:v>9.6585496935441301E-2</c:v>
              </c:pt>
            </c:numLit>
          </c:val>
          <c:smooth val="1"/>
          <c:extLst xmlns:c16r2="http://schemas.microsoft.com/office/drawing/2015/06/chart">
            <c:ext xmlns:c16="http://schemas.microsoft.com/office/drawing/2014/chart" uri="{C3380CC4-5D6E-409C-BE32-E72D297353CC}">
              <c16:uniqueId val="{00000002-C614-402B-8988-5474632F038E}"/>
            </c:ext>
          </c:extLst>
        </c:ser>
        <c:ser>
          <c:idx val="4"/>
          <c:order val="3"/>
          <c:tx>
            <c:v>2011</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c:formatCode>
              <c:ptCount val="6"/>
              <c:pt idx="0">
                <c:v>0.140396000563769</c:v>
              </c:pt>
              <c:pt idx="1">
                <c:v>9.5814831913875007E-2</c:v>
              </c:pt>
              <c:pt idx="2">
                <c:v>0.17100717980135999</c:v>
              </c:pt>
              <c:pt idx="3">
                <c:v>0.13585308712494501</c:v>
              </c:pt>
              <c:pt idx="4">
                <c:v>0.17401188638524701</c:v>
              </c:pt>
              <c:pt idx="5">
                <c:v>9.6200549659371901E-2</c:v>
              </c:pt>
            </c:numLit>
          </c:val>
          <c:smooth val="1"/>
          <c:extLst xmlns:c16r2="http://schemas.microsoft.com/office/drawing/2015/06/chart">
            <c:ext xmlns:c16="http://schemas.microsoft.com/office/drawing/2014/chart" uri="{C3380CC4-5D6E-409C-BE32-E72D297353CC}">
              <c16:uniqueId val="{00000003-C614-402B-8988-5474632F038E}"/>
            </c:ext>
          </c:extLst>
        </c:ser>
        <c:ser>
          <c:idx val="3"/>
          <c:order val="4"/>
          <c:tx>
            <c:v>2015</c:v>
          </c:tx>
          <c:spPr>
            <a:ln w="38100"/>
          </c:spPr>
          <c:marker>
            <c:symbol val="circle"/>
            <c:size val="10"/>
            <c:spPr>
              <a:solidFill>
                <a:schemeClr val="bg1"/>
              </a:solidFill>
              <a:ln w="9525" cap="rnd"/>
            </c:spPr>
          </c:marker>
          <c:cat>
            <c:strLit>
              <c:ptCount val="6"/>
              <c:pt idx="0">
                <c:v>P0-10</c:v>
              </c:pt>
              <c:pt idx="1">
                <c:v>P10-30</c:v>
              </c:pt>
              <c:pt idx="2">
                <c:v>P30-50</c:v>
              </c:pt>
              <c:pt idx="3">
                <c:v>P50-70</c:v>
              </c:pt>
              <c:pt idx="4">
                <c:v>P70-90</c:v>
              </c:pt>
              <c:pt idx="5">
                <c:v>P90-100</c:v>
              </c:pt>
            </c:strLit>
          </c:cat>
          <c:val>
            <c:numLit>
              <c:formatCode>0%</c:formatCode>
              <c:ptCount val="6"/>
              <c:pt idx="0">
                <c:v>0.118405751489723</c:v>
              </c:pt>
              <c:pt idx="1">
                <c:v>0.133322292138602</c:v>
              </c:pt>
              <c:pt idx="2">
                <c:v>9.7796272067667903E-2</c:v>
              </c:pt>
              <c:pt idx="3">
                <c:v>0.192536020129804</c:v>
              </c:pt>
              <c:pt idx="4">
                <c:v>0.12687147405592999</c:v>
              </c:pt>
              <c:pt idx="5">
                <c:v>0.19486645047068199</c:v>
              </c:pt>
            </c:numLit>
          </c:val>
          <c:smooth val="0"/>
          <c:extLst xmlns:c16r2="http://schemas.microsoft.com/office/drawing/2015/06/chart">
            <c:ext xmlns:c16="http://schemas.microsoft.com/office/drawing/2014/chart" uri="{C3380CC4-5D6E-409C-BE32-E72D297353CC}">
              <c16:uniqueId val="{00000004-C614-402B-8988-5474632F038E}"/>
            </c:ext>
          </c:extLst>
        </c:ser>
        <c:dLbls>
          <c:showLegendKey val="0"/>
          <c:showVal val="0"/>
          <c:showCatName val="0"/>
          <c:showSerName val="0"/>
          <c:showPercent val="0"/>
          <c:showBubbleSize val="0"/>
        </c:dLbls>
        <c:marker val="1"/>
        <c:smooth val="0"/>
        <c:axId val="1033539392"/>
        <c:axId val="1033532320"/>
      </c:lineChart>
      <c:catAx>
        <c:axId val="1033539392"/>
        <c:scaling>
          <c:orientation val="minMax"/>
        </c:scaling>
        <c:delete val="0"/>
        <c:axPos val="b"/>
        <c:numFmt formatCode="General" sourceLinked="0"/>
        <c:majorTickMark val="out"/>
        <c:minorTickMark val="none"/>
        <c:tickLblPos val="nextTo"/>
        <c:spPr>
          <a:ln>
            <a:solidFill>
              <a:sysClr val="windowText" lastClr="000000"/>
            </a:solidFill>
          </a:ln>
        </c:spPr>
        <c:crossAx val="1033532320"/>
        <c:crosses val="autoZero"/>
        <c:auto val="1"/>
        <c:lblAlgn val="ctr"/>
        <c:lblOffset val="100"/>
        <c:noMultiLvlLbl val="0"/>
      </c:catAx>
      <c:valAx>
        <c:axId val="1033532320"/>
        <c:scaling>
          <c:orientation val="minMax"/>
          <c:max val="1"/>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033539392"/>
        <c:crosses val="autoZero"/>
        <c:crossBetween val="between"/>
      </c:valAx>
      <c:spPr>
        <a:ln>
          <a:solidFill>
            <a:sysClr val="windowText" lastClr="000000"/>
          </a:solidFill>
        </a:ln>
      </c:spPr>
    </c:plotArea>
    <c:legend>
      <c:legendPos val="r"/>
      <c:layout>
        <c:manualLayout>
          <c:xMode val="edge"/>
          <c:yMode val="edge"/>
          <c:x val="0.54549541595173301"/>
          <c:y val="0.147814982084881"/>
          <c:w val="0.40544697214332698"/>
          <c:h val="0.151390750753128"/>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A4a - Vote de droite par groupe de revenu en République tchèque</a:t>
            </a:r>
          </a:p>
        </c:rich>
      </c:tx>
      <c:layout>
        <c:manualLayout>
          <c:xMode val="edge"/>
          <c:yMode val="edge"/>
          <c:x val="0.100891873886319"/>
          <c:y val="1.95819750655843E-2"/>
        </c:manualLayout>
      </c:layout>
      <c:overlay val="0"/>
    </c:title>
    <c:autoTitleDeleted val="0"/>
    <c:plotArea>
      <c:layout>
        <c:manualLayout>
          <c:layoutTarget val="inner"/>
          <c:xMode val="edge"/>
          <c:yMode val="edge"/>
          <c:x val="6.6588979380681701E-2"/>
          <c:y val="9.9553647247766205E-2"/>
          <c:w val="0.91353387864976399"/>
          <c:h val="0.77786060669017998"/>
        </c:manualLayout>
      </c:layout>
      <c:lineChart>
        <c:grouping val="standard"/>
        <c:varyColors val="0"/>
        <c:ser>
          <c:idx val="0"/>
          <c:order val="0"/>
          <c:tx>
            <c:v>1996</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0.24444440000000001</c:v>
              </c:pt>
              <c:pt idx="1">
                <c:v>0.22966510000000001</c:v>
              </c:pt>
              <c:pt idx="2">
                <c:v>0.34499999999999997</c:v>
              </c:pt>
              <c:pt idx="3">
                <c:v>0.32487310000000003</c:v>
              </c:pt>
              <c:pt idx="4">
                <c:v>0.39603959999999999</c:v>
              </c:pt>
              <c:pt idx="5">
                <c:v>0.47619050000000002</c:v>
              </c:pt>
            </c:numLit>
          </c:val>
          <c:smooth val="1"/>
          <c:extLst xmlns:c16r2="http://schemas.microsoft.com/office/drawing/2015/06/chart">
            <c:ext xmlns:c16="http://schemas.microsoft.com/office/drawing/2014/chart" uri="{C3380CC4-5D6E-409C-BE32-E72D297353CC}">
              <c16:uniqueId val="{00000000-1C4E-4FF7-A995-6E33918385D6}"/>
            </c:ext>
          </c:extLst>
        </c:ser>
        <c:ser>
          <c:idx val="1"/>
          <c:order val="1"/>
          <c:tx>
            <c:v>2002</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0.1632653</c:v>
              </c:pt>
              <c:pt idx="1">
                <c:v>0.14166670000000001</c:v>
              </c:pt>
              <c:pt idx="2">
                <c:v>0.13043479999999999</c:v>
              </c:pt>
              <c:pt idx="3">
                <c:v>0.19047620000000001</c:v>
              </c:pt>
              <c:pt idx="4">
                <c:v>0.30303029999999997</c:v>
              </c:pt>
              <c:pt idx="5">
                <c:v>0.4482759</c:v>
              </c:pt>
            </c:numLit>
          </c:val>
          <c:smooth val="1"/>
          <c:extLst xmlns:c16r2="http://schemas.microsoft.com/office/drawing/2015/06/chart">
            <c:ext xmlns:c16="http://schemas.microsoft.com/office/drawing/2014/chart" uri="{C3380CC4-5D6E-409C-BE32-E72D297353CC}">
              <c16:uniqueId val="{00000001-1C4E-4FF7-A995-6E33918385D6}"/>
            </c:ext>
          </c:extLst>
        </c:ser>
        <c:ser>
          <c:idx val="2"/>
          <c:order val="2"/>
          <c:tx>
            <c:v>2006</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0.37037039999999999</c:v>
              </c:pt>
              <c:pt idx="1">
                <c:v>0.2087379</c:v>
              </c:pt>
              <c:pt idx="2">
                <c:v>0.1982759</c:v>
              </c:pt>
              <c:pt idx="3">
                <c:v>0.30869560000000001</c:v>
              </c:pt>
              <c:pt idx="4">
                <c:v>0.40167360000000002</c:v>
              </c:pt>
              <c:pt idx="5">
                <c:v>0.59701490000000002</c:v>
              </c:pt>
            </c:numLit>
          </c:val>
          <c:smooth val="1"/>
          <c:extLst xmlns:c16r2="http://schemas.microsoft.com/office/drawing/2015/06/chart">
            <c:ext xmlns:c16="http://schemas.microsoft.com/office/drawing/2014/chart" uri="{C3380CC4-5D6E-409C-BE32-E72D297353CC}">
              <c16:uniqueId val="{00000002-1C4E-4FF7-A995-6E33918385D6}"/>
            </c:ext>
          </c:extLst>
        </c:ser>
        <c:ser>
          <c:idx val="3"/>
          <c:order val="3"/>
          <c:tx>
            <c:v>2010</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c:formatCode>
              <c:ptCount val="6"/>
              <c:pt idx="0">
                <c:v>0.45454539999999999</c:v>
              </c:pt>
              <c:pt idx="1">
                <c:v>0.25294119999999998</c:v>
              </c:pt>
              <c:pt idx="2">
                <c:v>0.25925920000000002</c:v>
              </c:pt>
              <c:pt idx="3">
                <c:v>0.29842940000000001</c:v>
              </c:pt>
              <c:pt idx="4">
                <c:v>0.4153847</c:v>
              </c:pt>
              <c:pt idx="5">
                <c:v>0.68141589999999996</c:v>
              </c:pt>
            </c:numLit>
          </c:val>
          <c:smooth val="1"/>
          <c:extLst xmlns:c16r2="http://schemas.microsoft.com/office/drawing/2015/06/chart">
            <c:ext xmlns:c16="http://schemas.microsoft.com/office/drawing/2014/chart" uri="{C3380CC4-5D6E-409C-BE32-E72D297353CC}">
              <c16:uniqueId val="{00000003-1C4E-4FF7-A995-6E33918385D6}"/>
            </c:ext>
          </c:extLst>
        </c:ser>
        <c:ser>
          <c:idx val="4"/>
          <c:order val="4"/>
          <c:tx>
            <c:v>2013</c:v>
          </c:tx>
          <c:spPr>
            <a:ln w="38100"/>
          </c:spPr>
          <c:marker>
            <c:symbol val="circle"/>
            <c:size val="10"/>
            <c:spPr>
              <a:solidFill>
                <a:schemeClr val="bg1"/>
              </a:solidFill>
              <a:ln w="9525" cap="flat">
                <a:solidFill>
                  <a:schemeClr val="accent5">
                    <a:shade val="76000"/>
                  </a:schemeClr>
                </a:solidFill>
              </a:ln>
            </c:spPr>
          </c:marker>
          <c:cat>
            <c:strLit>
              <c:ptCount val="6"/>
              <c:pt idx="0">
                <c:v>P0-10</c:v>
              </c:pt>
              <c:pt idx="1">
                <c:v>P10-30</c:v>
              </c:pt>
              <c:pt idx="2">
                <c:v>P30-50</c:v>
              </c:pt>
              <c:pt idx="3">
                <c:v>P50-70</c:v>
              </c:pt>
              <c:pt idx="4">
                <c:v>P70-90</c:v>
              </c:pt>
              <c:pt idx="5">
                <c:v>P90-100</c:v>
              </c:pt>
            </c:strLit>
          </c:cat>
          <c:val>
            <c:numLit>
              <c:formatCode>0%</c:formatCode>
              <c:ptCount val="6"/>
              <c:pt idx="0">
                <c:v>0.1454936</c:v>
              </c:pt>
              <c:pt idx="1">
                <c:v>0.11662640000000001</c:v>
              </c:pt>
              <c:pt idx="2">
                <c:v>8.3765500000000007E-2</c:v>
              </c:pt>
              <c:pt idx="3">
                <c:v>0.16611819999999999</c:v>
              </c:pt>
              <c:pt idx="4">
                <c:v>0.22672120000000001</c:v>
              </c:pt>
              <c:pt idx="5">
                <c:v>0.39877859999999998</c:v>
              </c:pt>
            </c:numLit>
          </c:val>
          <c:smooth val="0"/>
          <c:extLst xmlns:c16r2="http://schemas.microsoft.com/office/drawing/2015/06/chart">
            <c:ext xmlns:c16="http://schemas.microsoft.com/office/drawing/2014/chart" uri="{C3380CC4-5D6E-409C-BE32-E72D297353CC}">
              <c16:uniqueId val="{00000004-1C4E-4FF7-A995-6E33918385D6}"/>
            </c:ext>
          </c:extLst>
        </c:ser>
        <c:ser>
          <c:idx val="5"/>
          <c:order val="5"/>
          <c:tx>
            <c:v>2017</c:v>
          </c:tx>
          <c:spPr>
            <a:ln w="38100">
              <a:solidFill>
                <a:schemeClr val="accent6">
                  <a:alpha val="99000"/>
                </a:schemeClr>
              </a:solidFill>
            </a:ln>
          </c:spPr>
          <c:marker>
            <c:symbol val="square"/>
            <c:size val="9"/>
            <c:spPr>
              <a:solidFill>
                <a:schemeClr val="bg1"/>
              </a:solidFill>
              <a:ln w="9525">
                <a:solidFill>
                  <a:schemeClr val="accent6"/>
                </a:solidFill>
              </a:ln>
            </c:spPr>
          </c:marker>
          <c:cat>
            <c:strLit>
              <c:ptCount val="6"/>
              <c:pt idx="0">
                <c:v>P0-10</c:v>
              </c:pt>
              <c:pt idx="1">
                <c:v>P10-30</c:v>
              </c:pt>
              <c:pt idx="2">
                <c:v>P30-50</c:v>
              </c:pt>
              <c:pt idx="3">
                <c:v>P50-70</c:v>
              </c:pt>
              <c:pt idx="4">
                <c:v>P70-90</c:v>
              </c:pt>
              <c:pt idx="5">
                <c:v>P90-100</c:v>
              </c:pt>
            </c:strLit>
          </c:cat>
          <c:val>
            <c:numLit>
              <c:formatCode>0%</c:formatCode>
              <c:ptCount val="6"/>
              <c:pt idx="0">
                <c:v>0.04</c:v>
              </c:pt>
              <c:pt idx="1">
                <c:v>0.1196581</c:v>
              </c:pt>
              <c:pt idx="2">
                <c:v>0.1313868</c:v>
              </c:pt>
              <c:pt idx="3">
                <c:v>0.1774193</c:v>
              </c:pt>
              <c:pt idx="4">
                <c:v>0.23972599999999999</c:v>
              </c:pt>
              <c:pt idx="5">
                <c:v>0.20987649999999999</c:v>
              </c:pt>
            </c:numLit>
          </c:val>
          <c:smooth val="0"/>
          <c:extLst xmlns:c16r2="http://schemas.microsoft.com/office/drawing/2015/06/chart">
            <c:ext xmlns:c16="http://schemas.microsoft.com/office/drawing/2014/chart" uri="{C3380CC4-5D6E-409C-BE32-E72D297353CC}">
              <c16:uniqueId val="{00000005-1C4E-4FF7-A995-6E33918385D6}"/>
            </c:ext>
          </c:extLst>
        </c:ser>
        <c:dLbls>
          <c:showLegendKey val="0"/>
          <c:showVal val="0"/>
          <c:showCatName val="0"/>
          <c:showSerName val="0"/>
          <c:showPercent val="0"/>
          <c:showBubbleSize val="0"/>
        </c:dLbls>
        <c:marker val="1"/>
        <c:smooth val="0"/>
        <c:axId val="1251228592"/>
        <c:axId val="1251231856"/>
      </c:lineChart>
      <c:catAx>
        <c:axId val="1251228592"/>
        <c:scaling>
          <c:orientation val="minMax"/>
        </c:scaling>
        <c:delete val="0"/>
        <c:axPos val="b"/>
        <c:numFmt formatCode="General" sourceLinked="0"/>
        <c:majorTickMark val="out"/>
        <c:minorTickMark val="none"/>
        <c:tickLblPos val="nextTo"/>
        <c:spPr>
          <a:ln>
            <a:solidFill>
              <a:sysClr val="windowText" lastClr="000000"/>
            </a:solidFill>
          </a:ln>
        </c:spPr>
        <c:crossAx val="1251231856"/>
        <c:crosses val="autoZero"/>
        <c:auto val="1"/>
        <c:lblAlgn val="ctr"/>
        <c:lblOffset val="100"/>
        <c:noMultiLvlLbl val="0"/>
      </c:catAx>
      <c:valAx>
        <c:axId val="1251231856"/>
        <c:scaling>
          <c:orientation val="minMax"/>
          <c:max val="0.7"/>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251228592"/>
        <c:crosses val="autoZero"/>
        <c:crossBetween val="between"/>
      </c:valAx>
      <c:spPr>
        <a:ln>
          <a:solidFill>
            <a:sysClr val="windowText" lastClr="000000"/>
          </a:solidFill>
        </a:ln>
      </c:spPr>
    </c:plotArea>
    <c:legend>
      <c:legendPos val="r"/>
      <c:layout>
        <c:manualLayout>
          <c:xMode val="edge"/>
          <c:yMode val="edge"/>
          <c:x val="8.0632106866669606E-2"/>
          <c:y val="0.145696826394007"/>
          <c:w val="0.44962292776405"/>
          <c:h val="0.111655792280257"/>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A4b - Vote pour Fidesz par groupe de revenu en Hongrie</a:t>
            </a:r>
          </a:p>
        </c:rich>
      </c:tx>
      <c:layout>
        <c:manualLayout>
          <c:xMode val="edge"/>
          <c:yMode val="edge"/>
          <c:x val="0.173669271579447"/>
          <c:y val="1.7460712285441299E-2"/>
        </c:manualLayout>
      </c:layout>
      <c:overlay val="0"/>
    </c:title>
    <c:autoTitleDeleted val="0"/>
    <c:plotArea>
      <c:layout>
        <c:manualLayout>
          <c:layoutTarget val="inner"/>
          <c:xMode val="edge"/>
          <c:yMode val="edge"/>
          <c:x val="6.6588979380681701E-2"/>
          <c:y val="9.5329207826920004E-2"/>
          <c:w val="0.91353387864976399"/>
          <c:h val="0.75281027452260696"/>
        </c:manualLayout>
      </c:layout>
      <c:lineChart>
        <c:grouping val="standard"/>
        <c:varyColors val="0"/>
        <c:ser>
          <c:idx val="0"/>
          <c:order val="0"/>
          <c:tx>
            <c:v>1998</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0.42886620759964</c:v>
              </c:pt>
              <c:pt idx="1">
                <c:v>0.36270508170127902</c:v>
              </c:pt>
              <c:pt idx="2">
                <c:v>0.27876082062721302</c:v>
              </c:pt>
              <c:pt idx="3">
                <c:v>0.29393407702446001</c:v>
              </c:pt>
              <c:pt idx="4">
                <c:v>0.24186544120311701</c:v>
              </c:pt>
              <c:pt idx="5">
                <c:v>0.20548416674137099</c:v>
              </c:pt>
            </c:numLit>
          </c:val>
          <c:smooth val="1"/>
          <c:extLst xmlns:c16r2="http://schemas.microsoft.com/office/drawing/2015/06/chart">
            <c:ext xmlns:c16="http://schemas.microsoft.com/office/drawing/2014/chart" uri="{C3380CC4-5D6E-409C-BE32-E72D297353CC}">
              <c16:uniqueId val="{00000000-2E5E-41DB-86B7-39CDC06CCC32}"/>
            </c:ext>
          </c:extLst>
        </c:ser>
        <c:ser>
          <c:idx val="1"/>
          <c:order val="1"/>
          <c:tx>
            <c:v>2002</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0.533616483211517</c:v>
              </c:pt>
              <c:pt idx="1">
                <c:v>0.44440487027168302</c:v>
              </c:pt>
              <c:pt idx="2">
                <c:v>0.41178980469703702</c:v>
              </c:pt>
              <c:pt idx="3">
                <c:v>0.42719170451164201</c:v>
              </c:pt>
              <c:pt idx="4">
                <c:v>0.444903194904327</c:v>
              </c:pt>
              <c:pt idx="5">
                <c:v>0.41960507631301902</c:v>
              </c:pt>
            </c:numLit>
          </c:val>
          <c:smooth val="1"/>
          <c:extLst xmlns:c16r2="http://schemas.microsoft.com/office/drawing/2015/06/chart">
            <c:ext xmlns:c16="http://schemas.microsoft.com/office/drawing/2014/chart" uri="{C3380CC4-5D6E-409C-BE32-E72D297353CC}">
              <c16:uniqueId val="{00000001-2E5E-41DB-86B7-39CDC06CCC32}"/>
            </c:ext>
          </c:extLst>
        </c:ser>
        <c:ser>
          <c:idx val="2"/>
          <c:order val="2"/>
          <c:tx>
            <c:v>2010</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0.736380755901336</c:v>
              </c:pt>
              <c:pt idx="1">
                <c:v>0.67534363269805897</c:v>
              </c:pt>
              <c:pt idx="2">
                <c:v>0.67073786258697499</c:v>
              </c:pt>
              <c:pt idx="3">
                <c:v>0.601476490497589</c:v>
              </c:pt>
              <c:pt idx="4">
                <c:v>0.58369344472885099</c:v>
              </c:pt>
              <c:pt idx="5">
                <c:v>0.67279076576232899</c:v>
              </c:pt>
            </c:numLit>
          </c:val>
          <c:smooth val="1"/>
          <c:extLst xmlns:c16r2="http://schemas.microsoft.com/office/drawing/2015/06/chart">
            <c:ext xmlns:c16="http://schemas.microsoft.com/office/drawing/2014/chart" uri="{C3380CC4-5D6E-409C-BE32-E72D297353CC}">
              <c16:uniqueId val="{00000002-2E5E-41DB-86B7-39CDC06CCC32}"/>
            </c:ext>
          </c:extLst>
        </c:ser>
        <c:ser>
          <c:idx val="3"/>
          <c:order val="3"/>
          <c:tx>
            <c:v>2014</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c:formatCode>
              <c:ptCount val="6"/>
              <c:pt idx="0">
                <c:v>0.402030348777771</c:v>
              </c:pt>
              <c:pt idx="1">
                <c:v>0.61631774902343694</c:v>
              </c:pt>
              <c:pt idx="2">
                <c:v>0.50779360532760598</c:v>
              </c:pt>
              <c:pt idx="3">
                <c:v>0.51298201084136896</c:v>
              </c:pt>
              <c:pt idx="4">
                <c:v>0.41987407207489003</c:v>
              </c:pt>
              <c:pt idx="5">
                <c:v>0.466638684272766</c:v>
              </c:pt>
            </c:numLit>
          </c:val>
          <c:smooth val="1"/>
          <c:extLst xmlns:c16r2="http://schemas.microsoft.com/office/drawing/2015/06/chart">
            <c:ext xmlns:c16="http://schemas.microsoft.com/office/drawing/2014/chart" uri="{C3380CC4-5D6E-409C-BE32-E72D297353CC}">
              <c16:uniqueId val="{00000003-2E5E-41DB-86B7-39CDC06CCC32}"/>
            </c:ext>
          </c:extLst>
        </c:ser>
        <c:ser>
          <c:idx val="4"/>
          <c:order val="4"/>
          <c:tx>
            <c:v>2018</c:v>
          </c:tx>
          <c:spPr>
            <a:ln w="38100"/>
          </c:spPr>
          <c:marker>
            <c:symbol val="circle"/>
            <c:size val="10"/>
            <c:spPr>
              <a:solidFill>
                <a:schemeClr val="bg1"/>
              </a:solidFill>
              <a:ln w="9525">
                <a:solidFill>
                  <a:schemeClr val="accent5"/>
                </a:solidFill>
              </a:ln>
            </c:spPr>
          </c:marker>
          <c:cat>
            <c:strLit>
              <c:ptCount val="6"/>
              <c:pt idx="0">
                <c:v>P0-10</c:v>
              </c:pt>
              <c:pt idx="1">
                <c:v>P10-30</c:v>
              </c:pt>
              <c:pt idx="2">
                <c:v>P30-50</c:v>
              </c:pt>
              <c:pt idx="3">
                <c:v>P50-70</c:v>
              </c:pt>
              <c:pt idx="4">
                <c:v>P70-90</c:v>
              </c:pt>
              <c:pt idx="5">
                <c:v>P90-100</c:v>
              </c:pt>
            </c:strLit>
          </c:cat>
          <c:val>
            <c:numLit>
              <c:formatCode>0</c:formatCode>
              <c:ptCount val="6"/>
              <c:pt idx="0">
                <c:v>0.54205113649368297</c:v>
              </c:pt>
              <c:pt idx="1">
                <c:v>0.51665937900543202</c:v>
              </c:pt>
              <c:pt idx="2">
                <c:v>0.54937928915023804</c:v>
              </c:pt>
              <c:pt idx="3">
                <c:v>0.52372634410858199</c:v>
              </c:pt>
              <c:pt idx="4">
                <c:v>0.49970358610153198</c:v>
              </c:pt>
              <c:pt idx="5">
                <c:v>0.64372217655181896</c:v>
              </c:pt>
            </c:numLit>
          </c:val>
          <c:smooth val="0"/>
          <c:extLst xmlns:c16r2="http://schemas.microsoft.com/office/drawing/2015/06/chart">
            <c:ext xmlns:c16="http://schemas.microsoft.com/office/drawing/2014/chart" uri="{C3380CC4-5D6E-409C-BE32-E72D297353CC}">
              <c16:uniqueId val="{00000004-2E5E-41DB-86B7-39CDC06CCC32}"/>
            </c:ext>
          </c:extLst>
        </c:ser>
        <c:dLbls>
          <c:showLegendKey val="0"/>
          <c:showVal val="0"/>
          <c:showCatName val="0"/>
          <c:showSerName val="0"/>
          <c:showPercent val="0"/>
          <c:showBubbleSize val="0"/>
        </c:dLbls>
        <c:marker val="1"/>
        <c:smooth val="0"/>
        <c:axId val="1251220976"/>
        <c:axId val="1251229136"/>
      </c:lineChart>
      <c:catAx>
        <c:axId val="1251220976"/>
        <c:scaling>
          <c:orientation val="minMax"/>
        </c:scaling>
        <c:delete val="0"/>
        <c:axPos val="b"/>
        <c:numFmt formatCode="General" sourceLinked="0"/>
        <c:majorTickMark val="out"/>
        <c:minorTickMark val="none"/>
        <c:tickLblPos val="nextTo"/>
        <c:spPr>
          <a:ln>
            <a:solidFill>
              <a:sysClr val="windowText" lastClr="000000"/>
            </a:solidFill>
          </a:ln>
        </c:spPr>
        <c:crossAx val="1251229136"/>
        <c:crosses val="autoZero"/>
        <c:auto val="1"/>
        <c:lblAlgn val="ctr"/>
        <c:lblOffset val="100"/>
        <c:noMultiLvlLbl val="0"/>
      </c:catAx>
      <c:valAx>
        <c:axId val="1251229136"/>
        <c:scaling>
          <c:orientation val="minMax"/>
          <c:max val="0.9"/>
          <c:min val="0.1"/>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251220976"/>
        <c:crosses val="autoZero"/>
        <c:crossBetween val="between"/>
      </c:valAx>
      <c:spPr>
        <a:ln>
          <a:solidFill>
            <a:sysClr val="windowText" lastClr="000000"/>
          </a:solidFill>
        </a:ln>
      </c:spPr>
    </c:plotArea>
    <c:legend>
      <c:legendPos val="t"/>
      <c:layout>
        <c:manualLayout>
          <c:xMode val="edge"/>
          <c:yMode val="edge"/>
          <c:x val="0.57346846238466198"/>
          <c:y val="0.13894712195636699"/>
          <c:w val="0.37860941398026099"/>
          <c:h val="0.10260490608784301"/>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ysClr val="windowText" lastClr="000000"/>
                </a:solidFill>
                <a:latin typeface="Arial" panose="020B0604020202020204" pitchFamily="34" charset="0"/>
                <a:cs typeface="Arial" panose="020B0604020202020204" pitchFamily="34" charset="0"/>
              </a:rPr>
              <a:t>Graphique 8.1c - Résultats d'élections en Pologne, 1991-2019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3694445502E-2"/>
          <c:y val="0.10049683122483"/>
          <c:w val="0.89947736894518004"/>
          <c:h val="0.75831004565561999"/>
        </c:manualLayout>
      </c:layout>
      <c:lineChart>
        <c:grouping val="standard"/>
        <c:varyColors val="0"/>
        <c:ser>
          <c:idx val="0"/>
          <c:order val="0"/>
          <c:tx>
            <c:v>Partis de gauche</c:v>
          </c:tx>
          <c:spPr>
            <a:ln w="38100" cap="rnd">
              <a:solidFill>
                <a:srgbClr val="C00000"/>
              </a:solidFill>
              <a:round/>
            </a:ln>
            <a:effectLst/>
          </c:spPr>
          <c:marker>
            <c:symbol val="circle"/>
            <c:size val="11"/>
            <c:spPr>
              <a:solidFill>
                <a:srgbClr val="C00000"/>
              </a:solidFill>
              <a:ln w="9525">
                <a:solidFill>
                  <a:srgbClr val="C00000"/>
                </a:solidFill>
              </a:ln>
              <a:effectLst/>
            </c:spPr>
          </c:marker>
          <c:dLbls>
            <c:dLbl>
              <c:idx val="0"/>
              <c:layout>
                <c:manualLayout>
                  <c:x val="-3.8469323925363397E-2"/>
                  <c:y val="6.07941232870065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SLD: 12.0%</a:t>
                    </a:r>
                  </a:p>
                  <a:p>
                    <a:pPr algn="l">
                      <a:defRPr sz="800" b="1">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PSL:</a:t>
                    </a:r>
                    <a:r>
                      <a:rPr lang="en-US" sz="800" b="1" baseline="0">
                        <a:solidFill>
                          <a:schemeClr val="accent2"/>
                        </a:solidFill>
                        <a:latin typeface="Arial" panose="020B0604020202020204" pitchFamily="34" charset="0"/>
                        <a:cs typeface="Arial" panose="020B0604020202020204" pitchFamily="34" charset="0"/>
                      </a:rPr>
                      <a:t> 8.7%</a:t>
                    </a:r>
                  </a:p>
                  <a:p>
                    <a:pPr algn="l">
                      <a:defRPr sz="800" b="1">
                        <a:latin typeface="Arial" panose="020B0604020202020204" pitchFamily="34" charset="0"/>
                        <a:cs typeface="Arial" panose="020B0604020202020204" pitchFamily="34" charset="0"/>
                      </a:defRPr>
                    </a:pPr>
                    <a:r>
                      <a:rPr lang="en-US" sz="800" b="1" baseline="0">
                        <a:solidFill>
                          <a:schemeClr val="accent2"/>
                        </a:solidFill>
                        <a:latin typeface="Arial" panose="020B0604020202020204" pitchFamily="34" charset="0"/>
                        <a:cs typeface="Arial" panose="020B0604020202020204" pitchFamily="34" charset="0"/>
                      </a:rPr>
                      <a:t>PSL-PL: 5.5%</a:t>
                    </a:r>
                  </a:p>
                  <a:p>
                    <a:pPr algn="l">
                      <a:defRPr sz="800" b="1">
                        <a:latin typeface="Arial" panose="020B0604020202020204" pitchFamily="34" charset="0"/>
                        <a:cs typeface="Arial" panose="020B0604020202020204" pitchFamily="34" charset="0"/>
                      </a:defRPr>
                    </a:pPr>
                    <a:r>
                      <a:rPr lang="en-US" sz="800" b="1" baseline="0">
                        <a:solidFill>
                          <a:schemeClr val="accent2"/>
                        </a:solidFill>
                        <a:latin typeface="Arial" panose="020B0604020202020204" pitchFamily="34" charset="0"/>
                        <a:cs typeface="Arial" panose="020B0604020202020204" pitchFamily="34" charset="0"/>
                      </a:rPr>
                      <a:t>NSZZ "S": 5.1%</a:t>
                    </a:r>
                    <a:endParaRPr lang="en-US" sz="800" b="1">
                      <a:solidFill>
                        <a:schemeClr val="accent2"/>
                      </a:solidFill>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68-4102-A829-9CE9E3D761F8}"/>
                </c:ext>
                <c:ext xmlns:c15="http://schemas.microsoft.com/office/drawing/2012/chart" uri="{CE6537A1-D6FC-4f65-9D91-7224C49458BB}">
                  <c15:layout/>
                </c:ext>
              </c:extLst>
            </c:dLbl>
            <c:dLbl>
              <c:idx val="1"/>
              <c:layout>
                <c:manualLayout>
                  <c:x val="-5.1875702540998499E-2"/>
                  <c:y val="-7.4338326858330403E-2"/>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SLD:</a:t>
                    </a:r>
                    <a:r>
                      <a:rPr lang="en-US" sz="800" b="1" baseline="0">
                        <a:solidFill>
                          <a:schemeClr val="accent2"/>
                        </a:solidFill>
                        <a:latin typeface="Arial" panose="020B0604020202020204" pitchFamily="34" charset="0"/>
                        <a:cs typeface="Arial" panose="020B0604020202020204" pitchFamily="34" charset="0"/>
                      </a:rPr>
                      <a:t> 20.4%</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baseline="0">
                        <a:solidFill>
                          <a:schemeClr val="accent2"/>
                        </a:solidFill>
                        <a:latin typeface="Arial" panose="020B0604020202020204" pitchFamily="34" charset="0"/>
                        <a:cs typeface="Arial" panose="020B0604020202020204" pitchFamily="34" charset="0"/>
                      </a:rPr>
                      <a:t>PSL: 8.7%</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i="0" u="none" strike="noStrike" kern="1200" baseline="0">
                        <a:solidFill>
                          <a:schemeClr val="accent2"/>
                        </a:solidFill>
                        <a:latin typeface="Arial" panose="020B0604020202020204" pitchFamily="34" charset="0"/>
                        <a:cs typeface="Arial" panose="020B0604020202020204" pitchFamily="34" charset="0"/>
                      </a:rPr>
                      <a:t>UP: 7.3%</a:t>
                    </a:r>
                    <a:endParaRPr lang="en-US" sz="800" b="1" baseline="0">
                      <a:solidFill>
                        <a:schemeClr val="accent2"/>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baseline="0">
                        <a:solidFill>
                          <a:schemeClr val="accent2"/>
                        </a:solidFill>
                        <a:latin typeface="Arial" panose="020B0604020202020204" pitchFamily="34" charset="0"/>
                        <a:cs typeface="Arial" panose="020B0604020202020204" pitchFamily="34" charset="0"/>
                      </a:rPr>
                      <a:t>NSZZ "S": 4.9%</a:t>
                    </a:r>
                  </a:p>
                </c:rich>
              </c:tx>
              <c:spPr>
                <a:noFill/>
                <a:ln>
                  <a:noFill/>
                </a:ln>
                <a:effectLst/>
              </c:spPr>
              <c:txPr>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68-4102-A829-9CE9E3D761F8}"/>
                </c:ext>
                <c:ext xmlns:c15="http://schemas.microsoft.com/office/drawing/2012/chart" uri="{CE6537A1-D6FC-4f65-9D91-7224C49458BB}">
                  <c15:layout/>
                </c:ext>
              </c:extLst>
            </c:dLbl>
            <c:dLbl>
              <c:idx val="2"/>
              <c:layout>
                <c:manualLayout>
                  <c:x val="-4.2423000647020002E-2"/>
                  <c:y val="5.0346600516129901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accent2"/>
                        </a:solidFill>
                        <a:latin typeface="Arial" panose="020B0604020202020204" pitchFamily="34" charset="0"/>
                        <a:cs typeface="Arial" panose="020B0604020202020204" pitchFamily="34" charset="0"/>
                      </a:rPr>
                      <a:t>SLD: 27.1%</a:t>
                    </a:r>
                  </a:p>
                  <a:p>
                    <a:pPr algn="l">
                      <a:defRPr sz="800" b="1">
                        <a:latin typeface="Arial" panose="020B0604020202020204" pitchFamily="34" charset="0"/>
                        <a:cs typeface="Arial" panose="020B0604020202020204" pitchFamily="34" charset="0"/>
                      </a:defRPr>
                    </a:pPr>
                    <a:r>
                      <a:rPr lang="en-US" sz="800" b="1" i="0" u="none" strike="noStrike" kern="1200" baseline="0">
                        <a:solidFill>
                          <a:schemeClr val="accent2"/>
                        </a:solidFill>
                        <a:latin typeface="Arial" panose="020B0604020202020204" pitchFamily="34" charset="0"/>
                        <a:cs typeface="Arial" panose="020B0604020202020204" pitchFamily="34" charset="0"/>
                      </a:rPr>
                      <a:t>PSL: 7.3%</a:t>
                    </a:r>
                  </a:p>
                  <a:p>
                    <a:pPr algn="l">
                      <a:defRPr sz="800" b="1">
                        <a:latin typeface="Arial" panose="020B0604020202020204" pitchFamily="34" charset="0"/>
                        <a:cs typeface="Arial" panose="020B0604020202020204" pitchFamily="34" charset="0"/>
                      </a:defRPr>
                    </a:pPr>
                    <a:r>
                      <a:rPr lang="en-US" sz="800" b="1" i="0" u="none" strike="noStrike" kern="1200" baseline="0">
                        <a:solidFill>
                          <a:schemeClr val="accent2"/>
                        </a:solidFill>
                        <a:latin typeface="Arial" panose="020B0604020202020204" pitchFamily="34" charset="0"/>
                        <a:cs typeface="Arial" panose="020B0604020202020204" pitchFamily="34" charset="0"/>
                      </a:rPr>
                      <a:t>UP: 4.7%</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68-4102-A829-9CE9E3D761F8}"/>
                </c:ext>
                <c:ext xmlns:c15="http://schemas.microsoft.com/office/drawing/2012/chart" uri="{CE6537A1-D6FC-4f65-9D91-7224C49458BB}">
                  <c15:layout/>
                </c:ext>
              </c:extLst>
            </c:dLbl>
            <c:dLbl>
              <c:idx val="3"/>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SLD: 41.0%</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i="0" u="none" strike="noStrike" kern="1200" baseline="0">
                        <a:solidFill>
                          <a:schemeClr val="accent2"/>
                        </a:solidFill>
                        <a:latin typeface="Arial" panose="020B0604020202020204" pitchFamily="34" charset="0"/>
                        <a:cs typeface="Arial" panose="020B0604020202020204" pitchFamily="34" charset="0"/>
                      </a:rPr>
                      <a:t>SRP: 10.2%</a:t>
                    </a:r>
                    <a:endParaRPr lang="en-US" sz="800" b="1">
                      <a:solidFill>
                        <a:schemeClr val="accent2"/>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PSL: 9.0%</a:t>
                    </a:r>
                  </a:p>
                </c:rich>
              </c:tx>
              <c:spPr>
                <a:noFill/>
                <a:ln>
                  <a:noFill/>
                </a:ln>
                <a:effectLst/>
              </c:spPr>
              <c:txPr>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68-4102-A829-9CE9E3D761F8}"/>
                </c:ext>
                <c:ext xmlns:c15="http://schemas.microsoft.com/office/drawing/2012/chart" uri="{CE6537A1-D6FC-4f65-9D91-7224C49458BB}">
                  <c15:layout/>
                </c:ext>
              </c:extLst>
            </c:dLbl>
            <c:dLbl>
              <c:idx val="4"/>
              <c:layout>
                <c:manualLayout>
                  <c:x val="-4.5291935801693502E-2"/>
                  <c:y val="6.70815487331579E-2"/>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r>
                      <a:rPr lang="en-US" sz="800" b="1" i="0" u="none" strike="noStrike" kern="1200" baseline="0">
                        <a:solidFill>
                          <a:schemeClr val="accent2"/>
                        </a:solidFill>
                        <a:latin typeface="Arial" panose="020B0604020202020204" pitchFamily="34" charset="0"/>
                        <a:cs typeface="Arial" panose="020B0604020202020204" pitchFamily="34" charset="0"/>
                      </a:rPr>
                      <a:t>SRP: 11.4%</a:t>
                    </a:r>
                    <a:endParaRPr lang="en-US" sz="800" b="1">
                      <a:solidFill>
                        <a:schemeClr val="accent2"/>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SLD: 11.3%</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PSL: 7.0%</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SP: 3.9%</a:t>
                    </a:r>
                  </a:p>
                </c:rich>
              </c:tx>
              <c:spPr>
                <a:noFill/>
                <a:ln>
                  <a:noFill/>
                </a:ln>
                <a:effectLst/>
              </c:spPr>
              <c:txPr>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68-4102-A829-9CE9E3D761F8}"/>
                </c:ext>
                <c:ext xmlns:c15="http://schemas.microsoft.com/office/drawing/2012/chart" uri="{CE6537A1-D6FC-4f65-9D91-7224C49458BB}">
                  <c15:layout/>
                </c:ext>
              </c:extLst>
            </c:dLbl>
            <c:dLbl>
              <c:idx val="5"/>
              <c:layout>
                <c:manualLayout>
                  <c:x val="-4.1130142557132099E-2"/>
                  <c:y val="4.29955935214104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SLD: 13.2%</a:t>
                    </a:r>
                  </a:p>
                  <a:p>
                    <a:pPr algn="l">
                      <a:defRPr sz="800" b="1">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PSL:7.0%</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68-4102-A829-9CE9E3D761F8}"/>
                </c:ext>
                <c:ext xmlns:c15="http://schemas.microsoft.com/office/drawing/2012/chart" uri="{CE6537A1-D6FC-4f65-9D91-7224C49458BB}">
                  <c15:layout/>
                </c:ext>
              </c:extLst>
            </c:dLbl>
            <c:dLbl>
              <c:idx val="6"/>
              <c:layout>
                <c:manualLayout>
                  <c:x val="-3.9383553916791603E-2"/>
                  <c:y val="3.04207426291076E-2"/>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r>
                      <a:rPr lang="en-US" sz="800" b="1" i="0" u="none" strike="noStrike" kern="1200" baseline="0">
                        <a:solidFill>
                          <a:schemeClr val="accent2"/>
                        </a:solidFill>
                        <a:latin typeface="Arial" panose="020B0604020202020204" pitchFamily="34" charset="0"/>
                        <a:cs typeface="Arial" panose="020B0604020202020204" pitchFamily="34" charset="0"/>
                      </a:rPr>
                      <a:t>PSL: 8.4%</a:t>
                    </a:r>
                    <a:endParaRPr lang="en-US" sz="800" b="1">
                      <a:solidFill>
                        <a:schemeClr val="accent2"/>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SLD: 8.2%</a:t>
                    </a:r>
                  </a:p>
                </c:rich>
              </c:tx>
              <c:spPr>
                <a:noFill/>
                <a:ln>
                  <a:noFill/>
                </a:ln>
                <a:effectLst/>
              </c:spPr>
              <c:txPr>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68-4102-A829-9CE9E3D761F8}"/>
                </c:ext>
                <c:ext xmlns:c15="http://schemas.microsoft.com/office/drawing/2012/chart" uri="{CE6537A1-D6FC-4f65-9D91-7224C49458BB}">
                  <c15:layout/>
                </c:ext>
              </c:extLst>
            </c:dLbl>
            <c:dLbl>
              <c:idx val="7"/>
              <c:layout>
                <c:manualLayout>
                  <c:x val="-4.8229097075130303E-2"/>
                  <c:y val="4.6154983552029002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SLD: 7.6%</a:t>
                    </a:r>
                  </a:p>
                  <a:p>
                    <a:pPr algn="l">
                      <a:defRPr sz="800" b="1">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PSL: 5.1%</a:t>
                    </a:r>
                  </a:p>
                  <a:p>
                    <a:pPr algn="l">
                      <a:defRPr sz="800" b="1">
                        <a:latin typeface="Arial" panose="020B0604020202020204" pitchFamily="34" charset="0"/>
                        <a:cs typeface="Arial" panose="020B0604020202020204" pitchFamily="34" charset="0"/>
                      </a:defRPr>
                    </a:pPr>
                    <a:r>
                      <a:rPr lang="en-US" sz="800" b="1">
                        <a:solidFill>
                          <a:schemeClr val="accent2"/>
                        </a:solidFill>
                        <a:latin typeface="Arial" panose="020B0604020202020204" pitchFamily="34" charset="0"/>
                        <a:cs typeface="Arial" panose="020B0604020202020204" pitchFamily="34" charset="0"/>
                      </a:rPr>
                      <a:t>Razem: 3.6%</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68-4102-A829-9CE9E3D761F8}"/>
                </c:ext>
                <c:ext xmlns:c15="http://schemas.microsoft.com/office/drawing/2012/chart" uri="{CE6537A1-D6FC-4f65-9D91-7224C49458BB}">
                  <c15:layout/>
                </c:ext>
              </c:extLst>
            </c:dLbl>
            <c:dLbl>
              <c:idx val="8"/>
              <c:layout>
                <c:manualLayout>
                  <c:x val="-3.8206626507448098E-2"/>
                  <c:y val="4.6107786605110203E-2"/>
                </c:manualLayout>
              </c:layout>
              <c:tx>
                <c:rich>
                  <a:bodyPr/>
                  <a:lstStyle/>
                  <a:p>
                    <a:r>
                      <a:rPr lang="en-US">
                        <a:solidFill>
                          <a:schemeClr val="accent2"/>
                        </a:solidFill>
                      </a:rPr>
                      <a:t>SLD: 12.6%</a:t>
                    </a:r>
                  </a:p>
                  <a:p>
                    <a:r>
                      <a:rPr lang="en-US">
                        <a:solidFill>
                          <a:schemeClr val="accent2"/>
                        </a:solidFill>
                      </a:rPr>
                      <a:t>PSL:</a:t>
                    </a:r>
                    <a:r>
                      <a:rPr lang="en-US" baseline="0">
                        <a:solidFill>
                          <a:schemeClr val="accent2"/>
                        </a:solidFill>
                      </a:rPr>
                      <a:t> 8.6%</a:t>
                    </a:r>
                  </a:p>
                </c:rich>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4B-984A-81A1-455814F9816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Data_PL!$K$3:$S$3</c:f>
              <c:numCache>
                <c:formatCode>General</c:formatCode>
                <c:ptCount val="9"/>
                <c:pt idx="0">
                  <c:v>1991</c:v>
                </c:pt>
                <c:pt idx="1">
                  <c:v>1993</c:v>
                </c:pt>
                <c:pt idx="2">
                  <c:v>1997</c:v>
                </c:pt>
                <c:pt idx="3">
                  <c:v>2001</c:v>
                </c:pt>
                <c:pt idx="4">
                  <c:v>2005</c:v>
                </c:pt>
                <c:pt idx="5">
                  <c:v>2007</c:v>
                </c:pt>
                <c:pt idx="6">
                  <c:v>2011</c:v>
                </c:pt>
                <c:pt idx="7">
                  <c:v>2015</c:v>
                </c:pt>
                <c:pt idx="8">
                  <c:v>2019</c:v>
                </c:pt>
              </c:numCache>
            </c:numRef>
          </c:cat>
          <c:val>
            <c:numRef>
              <c:f>Data_PL!$K$4:$S$4</c:f>
              <c:numCache>
                <c:formatCode>0.0%</c:formatCode>
                <c:ptCount val="9"/>
                <c:pt idx="0">
                  <c:v>0.31180000000000002</c:v>
                </c:pt>
                <c:pt idx="1">
                  <c:v>0.47989999999999999</c:v>
                </c:pt>
                <c:pt idx="2">
                  <c:v>0.39179999999999998</c:v>
                </c:pt>
                <c:pt idx="3">
                  <c:v>0.60219999999999996</c:v>
                </c:pt>
                <c:pt idx="4">
                  <c:v>0.3357</c:v>
                </c:pt>
                <c:pt idx="5">
                  <c:v>0.22060000000000002</c:v>
                </c:pt>
                <c:pt idx="6">
                  <c:v>0.16600000000000001</c:v>
                </c:pt>
                <c:pt idx="7">
                  <c:v>0.16300000000000001</c:v>
                </c:pt>
                <c:pt idx="8">
                  <c:v>0.21109999999999998</c:v>
                </c:pt>
              </c:numCache>
            </c:numRef>
          </c:val>
          <c:smooth val="0"/>
          <c:extLst xmlns:c16r2="http://schemas.microsoft.com/office/drawing/2015/06/chart">
            <c:ext xmlns:c16="http://schemas.microsoft.com/office/drawing/2014/chart" uri="{C3380CC4-5D6E-409C-BE32-E72D297353CC}">
              <c16:uniqueId val="{00000000-052C-44B0-9826-E24C079CB7BB}"/>
            </c:ext>
          </c:extLst>
        </c:ser>
        <c:ser>
          <c:idx val="1"/>
          <c:order val="1"/>
          <c:tx>
            <c:v>Partis de droite</c:v>
          </c:tx>
          <c:spPr>
            <a:ln w="38100" cap="rnd">
              <a:solidFill>
                <a:schemeClr val="accent1"/>
              </a:solidFill>
              <a:round/>
            </a:ln>
            <a:effectLst/>
          </c:spPr>
          <c:marker>
            <c:symbol val="square"/>
            <c:size val="9"/>
            <c:spPr>
              <a:solidFill>
                <a:schemeClr val="accent1"/>
              </a:solidFill>
              <a:ln w="9525">
                <a:solidFill>
                  <a:schemeClr val="accent1"/>
                </a:solidFill>
              </a:ln>
              <a:effectLst/>
            </c:spPr>
          </c:marker>
          <c:dLbls>
            <c:dLbl>
              <c:idx val="0"/>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UD:</a:t>
                    </a:r>
                    <a:r>
                      <a:rPr lang="en-US" sz="800" b="1" baseline="0">
                        <a:solidFill>
                          <a:schemeClr val="accent1"/>
                        </a:solidFill>
                        <a:latin typeface="Arial" panose="020B0604020202020204" pitchFamily="34" charset="0"/>
                        <a:cs typeface="Arial" panose="020B0604020202020204" pitchFamily="34" charset="0"/>
                      </a:rPr>
                      <a:t> 12.3%</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WAK: 8.7%</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POC: 8.7%</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KPN: 7.5%</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KLD: 7.5%</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PPPP: 3.3%</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68-4102-A829-9CE9E3D761F8}"/>
                </c:ext>
                <c:ext xmlns:c15="http://schemas.microsoft.com/office/drawing/2012/chart" uri="{CE6537A1-D6FC-4f65-9D91-7224C49458BB}">
                  <c15:layout/>
                </c:ext>
              </c:extLst>
            </c:dLbl>
            <c:dLbl>
              <c:idx val="1"/>
              <c:layout>
                <c:manualLayout>
                  <c:x val="-4.8020980552225499E-2"/>
                  <c:y val="0.100614484445966"/>
                </c:manualLayout>
              </c:layout>
              <c:tx>
                <c:rich>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UD: 10.6%</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i="0" u="none" strike="noStrike" kern="1200" baseline="0">
                        <a:solidFill>
                          <a:schemeClr val="accent1"/>
                        </a:solidFill>
                        <a:latin typeface="Arial" panose="020B0604020202020204" pitchFamily="34" charset="0"/>
                        <a:cs typeface="Arial" panose="020B0604020202020204" pitchFamily="34" charset="0"/>
                      </a:rPr>
                      <a:t>BBWR: 7.3%</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i="0" u="none" strike="noStrike" kern="1200" baseline="0">
                        <a:solidFill>
                          <a:schemeClr val="accent1"/>
                        </a:solidFill>
                        <a:latin typeface="Arial" panose="020B0604020202020204" pitchFamily="34" charset="0"/>
                        <a:cs typeface="Arial" panose="020B0604020202020204" pitchFamily="34" charset="0"/>
                      </a:rPr>
                      <a:t>KKW "O": 6.4%</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i="0" u="none" strike="noStrike" kern="1200" baseline="0">
                        <a:solidFill>
                          <a:schemeClr val="accent1"/>
                        </a:solidFill>
                        <a:latin typeface="Arial" panose="020B0604020202020204" pitchFamily="34" charset="0"/>
                        <a:cs typeface="Arial" panose="020B0604020202020204" pitchFamily="34" charset="0"/>
                      </a:rPr>
                      <a:t>KPN: 5.8%</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POC:</a:t>
                    </a:r>
                    <a:r>
                      <a:rPr lang="en-US" sz="800" b="1" baseline="0">
                        <a:solidFill>
                          <a:schemeClr val="accent1"/>
                        </a:solidFill>
                        <a:latin typeface="Arial" panose="020B0604020202020204" pitchFamily="34" charset="0"/>
                        <a:cs typeface="Arial" panose="020B0604020202020204" pitchFamily="34" charset="0"/>
                      </a:rPr>
                      <a:t> 4.4%</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KLD: 4.0%</a:t>
                    </a:r>
                  </a:p>
                  <a:p>
                    <a:pPr marL="0" marR="0" lvl="0" indent="0" algn="l" defTabSz="914400" rtl="0" eaLnBrk="1" fontAlgn="auto" latinLnBrk="0" hangingPunct="1">
                      <a:lnSpc>
                        <a:spcPct val="100000"/>
                      </a:lnSpc>
                      <a:spcBef>
                        <a:spcPts val="0"/>
                      </a:spcBef>
                      <a:spcAft>
                        <a:spcPts val="0"/>
                      </a:spcAft>
                      <a:buClrTx/>
                      <a:buSzTx/>
                      <a:buFontTx/>
                      <a:buNone/>
                      <a:tabLst/>
                      <a:defRPr sz="800" b="1">
                        <a:solidFill>
                          <a:sysClr val="windowText" lastClr="000000">
                            <a:lumMod val="75000"/>
                            <a:lumOff val="25000"/>
                          </a:sysClr>
                        </a:solidFill>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UPR: 3.2%</a:t>
                    </a:r>
                  </a:p>
                </c:rich>
              </c:tx>
              <c:spPr>
                <a:noFill/>
                <a:ln>
                  <a:noFill/>
                </a:ln>
                <a:effectLst/>
              </c:spPr>
              <c:txPr>
                <a:bodyPr rot="0" spcFirstLastPara="1" vertOverflow="ellipsis" vert="horz" wrap="square" lIns="38100" tIns="19050" rIns="38100" bIns="19050" anchor="ctr" anchorCtr="0">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lumMod val="75000"/>
                          <a:lumOff val="25000"/>
                        </a:sys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D68-4102-A829-9CE9E3D761F8}"/>
                </c:ext>
                <c:ext xmlns:c15="http://schemas.microsoft.com/office/drawing/2012/chart" uri="{CE6537A1-D6FC-4f65-9D91-7224C49458BB}">
                  <c15:layout/>
                </c:ext>
              </c:extLst>
            </c:dLbl>
            <c:dLbl>
              <c:idx val="2"/>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i="0" u="none" strike="noStrike" kern="1200" baseline="0">
                        <a:solidFill>
                          <a:schemeClr val="accent1"/>
                        </a:solidFill>
                        <a:latin typeface="Arial" panose="020B0604020202020204" pitchFamily="34" charset="0"/>
                        <a:cs typeface="Arial" panose="020B0604020202020204" pitchFamily="34" charset="0"/>
                      </a:rPr>
                      <a:t>AWS: 33.8%</a:t>
                    </a:r>
                  </a:p>
                  <a:p>
                    <a:pPr algn="l">
                      <a:defRPr sz="800" b="1">
                        <a:latin typeface="Arial" panose="020B0604020202020204" pitchFamily="34" charset="0"/>
                        <a:cs typeface="Arial" panose="020B0604020202020204" pitchFamily="34" charset="0"/>
                      </a:defRPr>
                    </a:pPr>
                    <a:r>
                      <a:rPr lang="en-US" sz="800" b="1" i="0" u="none" strike="noStrike" kern="1200" baseline="0">
                        <a:solidFill>
                          <a:schemeClr val="accent1"/>
                        </a:solidFill>
                        <a:latin typeface="Arial" panose="020B0604020202020204" pitchFamily="34" charset="0"/>
                        <a:cs typeface="Arial" panose="020B0604020202020204" pitchFamily="34" charset="0"/>
                      </a:rPr>
                      <a:t>UW: 13.4%</a:t>
                    </a:r>
                  </a:p>
                  <a:p>
                    <a:pPr algn="l">
                      <a:defRPr sz="800" b="1">
                        <a:latin typeface="Arial" panose="020B0604020202020204" pitchFamily="34" charset="0"/>
                        <a:cs typeface="Arial" panose="020B0604020202020204" pitchFamily="34" charset="0"/>
                      </a:defRPr>
                    </a:pPr>
                    <a:r>
                      <a:rPr lang="en-US" sz="800" b="1" i="0" u="none" strike="noStrike" kern="1200" baseline="0">
                        <a:solidFill>
                          <a:schemeClr val="accent1"/>
                        </a:solidFill>
                        <a:latin typeface="Arial" panose="020B0604020202020204" pitchFamily="34" charset="0"/>
                        <a:cs typeface="Arial" panose="020B0604020202020204" pitchFamily="34" charset="0"/>
                      </a:rPr>
                      <a:t>ROP: 5.6%</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D68-4102-A829-9CE9E3D761F8}"/>
                </c:ext>
                <c:ext xmlns:c15="http://schemas.microsoft.com/office/drawing/2012/chart" uri="{CE6537A1-D6FC-4f65-9D91-7224C49458BB}">
                  <c15:layout/>
                </c:ext>
              </c:extLst>
            </c:dLbl>
            <c:dLbl>
              <c:idx val="3"/>
              <c:layout>
                <c:manualLayout>
                  <c:x val="-5.07158585220224E-2"/>
                  <c:y val="6.8176649921101798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PO:</a:t>
                    </a:r>
                    <a:r>
                      <a:rPr lang="en-US" sz="800" b="1" baseline="0">
                        <a:solidFill>
                          <a:schemeClr val="accent1"/>
                        </a:solidFill>
                        <a:latin typeface="Arial" panose="020B0604020202020204" pitchFamily="34" charset="0"/>
                        <a:cs typeface="Arial" panose="020B0604020202020204" pitchFamily="34" charset="0"/>
                      </a:rPr>
                      <a:t> 12.7%</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PiS: 9.5%</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LPR: 7.9%</a:t>
                    </a:r>
                  </a:p>
                  <a:p>
                    <a:pPr algn="l">
                      <a:defRPr sz="800" b="1">
                        <a:latin typeface="Arial" panose="020B0604020202020204" pitchFamily="34" charset="0"/>
                        <a:cs typeface="Arial" panose="020B0604020202020204" pitchFamily="34" charset="0"/>
                      </a:defRPr>
                    </a:pPr>
                    <a:r>
                      <a:rPr lang="en-US" sz="800" b="1" baseline="0">
                        <a:solidFill>
                          <a:schemeClr val="accent1"/>
                        </a:solidFill>
                        <a:latin typeface="Arial" panose="020B0604020202020204" pitchFamily="34" charset="0"/>
                        <a:cs typeface="Arial" panose="020B0604020202020204" pitchFamily="34" charset="0"/>
                      </a:rPr>
                      <a:t>KKW AKWSP: 5.6%</a:t>
                    </a:r>
                    <a:endParaRPr lang="en-US" sz="800" b="1">
                      <a:solidFill>
                        <a:schemeClr val="accent1"/>
                      </a:solidFill>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D68-4102-A829-9CE9E3D761F8}"/>
                </c:ext>
                <c:ext xmlns:c15="http://schemas.microsoft.com/office/drawing/2012/chart" uri="{CE6537A1-D6FC-4f65-9D91-7224C49458BB}">
                  <c15:layout/>
                </c:ext>
              </c:extLst>
            </c:dLbl>
            <c:dLbl>
              <c:idx val="4"/>
              <c:layout>
                <c:manualLayout>
                  <c:x val="-4.8879038898654401E-2"/>
                  <c:y val="-5.4023828109345001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PO: 24.1%</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PiS: 27.0%</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LPR: 8.0%</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D68-4102-A829-9CE9E3D761F8}"/>
                </c:ext>
                <c:ext xmlns:c15="http://schemas.microsoft.com/office/drawing/2012/chart" uri="{CE6537A1-D6FC-4f65-9D91-7224C49458BB}">
                  <c15:layout/>
                </c:ext>
              </c:extLst>
            </c:dLbl>
            <c:dLbl>
              <c:idx val="5"/>
              <c:layout>
                <c:manualLayout>
                  <c:x val="-4.0717347677937499E-2"/>
                  <c:y val="-4.08367457606085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PO: 41.5%</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PiS: 27.0%</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D68-4102-A829-9CE9E3D761F8}"/>
                </c:ext>
                <c:ext xmlns:c15="http://schemas.microsoft.com/office/drawing/2012/chart" uri="{CE6537A1-D6FC-4f65-9D91-7224C49458BB}">
                  <c15:layout/>
                </c:ext>
              </c:extLst>
            </c:dLbl>
            <c:dLbl>
              <c:idx val="6"/>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PO: 39.2%</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PiS: 29.9%</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RP: 10.0%</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D68-4102-A829-9CE9E3D761F8}"/>
                </c:ext>
                <c:ext xmlns:c15="http://schemas.microsoft.com/office/drawing/2012/chart" uri="{CE6537A1-D6FC-4f65-9D91-7224C49458BB}">
                  <c15:layout/>
                </c:ext>
              </c:extLst>
            </c:dLbl>
            <c:dLbl>
              <c:idx val="7"/>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PiS: 37.6%</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PO: 24.1%</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K'15: 8.8%</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.N: 7.6%</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UPR: 4.8%</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68-4102-A829-9CE9E3D761F8}"/>
                </c:ext>
                <c:ext xmlns:c15="http://schemas.microsoft.com/office/drawing/2012/chart" uri="{CE6537A1-D6FC-4f65-9D91-7224C49458BB}">
                  <c15:layout/>
                </c:ext>
              </c:extLst>
            </c:dLbl>
            <c:dLbl>
              <c:idx val="8"/>
              <c:layout>
                <c:manualLayout>
                  <c:x val="-3.0931082544272799E-2"/>
                  <c:y val="-5.1929273999508203E-2"/>
                </c:manualLayout>
              </c:layout>
              <c:tx>
                <c:rich>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PiS: 43.6%</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PO: 27.4%</a:t>
                    </a:r>
                  </a:p>
                  <a:p>
                    <a:pPr algn="l">
                      <a:defRPr sz="800" b="1">
                        <a:latin typeface="Arial" panose="020B0604020202020204" pitchFamily="34" charset="0"/>
                        <a:cs typeface="Arial" panose="020B0604020202020204" pitchFamily="34" charset="0"/>
                      </a:defRPr>
                    </a:pPr>
                    <a:r>
                      <a:rPr lang="en-US" sz="800" b="1">
                        <a:solidFill>
                          <a:schemeClr val="accent1"/>
                        </a:solidFill>
                        <a:latin typeface="Arial" panose="020B0604020202020204" pitchFamily="34" charset="0"/>
                        <a:cs typeface="Arial" panose="020B0604020202020204" pitchFamily="34" charset="0"/>
                      </a:rPr>
                      <a:t>KWN: 6.8%</a:t>
                    </a:r>
                  </a:p>
                </c:rich>
              </c:tx>
              <c:spPr>
                <a:noFill/>
                <a:ln>
                  <a:noFill/>
                </a:ln>
                <a:effectLst/>
              </c:spPr>
              <c:txPr>
                <a:bodyPr rot="0" spcFirstLastPara="1" vertOverflow="ellipsis" vert="horz" wrap="square" lIns="38100" tIns="19050" rIns="38100" bIns="19050" anchor="ctr" anchorCtr="0">
                  <a:spAutoFit/>
                </a:bodyPr>
                <a:lstStyle/>
                <a:p>
                  <a:pPr algn="l">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68-4102-A829-9CE9E3D761F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Data_PL!$K$3:$S$3</c:f>
              <c:numCache>
                <c:formatCode>General</c:formatCode>
                <c:ptCount val="9"/>
                <c:pt idx="0">
                  <c:v>1991</c:v>
                </c:pt>
                <c:pt idx="1">
                  <c:v>1993</c:v>
                </c:pt>
                <c:pt idx="2">
                  <c:v>1997</c:v>
                </c:pt>
                <c:pt idx="3">
                  <c:v>2001</c:v>
                </c:pt>
                <c:pt idx="4">
                  <c:v>2005</c:v>
                </c:pt>
                <c:pt idx="5">
                  <c:v>2007</c:v>
                </c:pt>
                <c:pt idx="6">
                  <c:v>2011</c:v>
                </c:pt>
                <c:pt idx="7">
                  <c:v>2015</c:v>
                </c:pt>
                <c:pt idx="8">
                  <c:v>2019</c:v>
                </c:pt>
              </c:numCache>
            </c:numRef>
          </c:cat>
          <c:val>
            <c:numRef>
              <c:f>Data_PL!$K$5:$S$5</c:f>
              <c:numCache>
                <c:formatCode>0.0%</c:formatCode>
                <c:ptCount val="9"/>
                <c:pt idx="0">
                  <c:v>0.48030000000000006</c:v>
                </c:pt>
                <c:pt idx="1">
                  <c:v>0.39730000000000004</c:v>
                </c:pt>
                <c:pt idx="2">
                  <c:v>0.52759999999999996</c:v>
                </c:pt>
                <c:pt idx="3">
                  <c:v>0.38750000000000001</c:v>
                </c:pt>
                <c:pt idx="4">
                  <c:v>0.59099999999999997</c:v>
                </c:pt>
                <c:pt idx="5">
                  <c:v>0.73620000000000008</c:v>
                </c:pt>
                <c:pt idx="6">
                  <c:v>0.79089999999999994</c:v>
                </c:pt>
                <c:pt idx="7">
                  <c:v>0.82840000000000003</c:v>
                </c:pt>
                <c:pt idx="8">
                  <c:v>0.70990000000000009</c:v>
                </c:pt>
              </c:numCache>
            </c:numRef>
          </c:val>
          <c:smooth val="0"/>
          <c:extLst xmlns:c16r2="http://schemas.microsoft.com/office/drawing/2015/06/chart">
            <c:ext xmlns:c16="http://schemas.microsoft.com/office/drawing/2014/chart" uri="{C3380CC4-5D6E-409C-BE32-E72D297353CC}">
              <c16:uniqueId val="{00000001-052C-44B0-9826-E24C079CB7BB}"/>
            </c:ext>
          </c:extLst>
        </c:ser>
        <c:dLbls>
          <c:dLblPos val="t"/>
          <c:showLegendKey val="0"/>
          <c:showVal val="1"/>
          <c:showCatName val="0"/>
          <c:showSerName val="0"/>
          <c:showPercent val="0"/>
          <c:showBubbleSize val="0"/>
        </c:dLbls>
        <c:marker val="1"/>
        <c:smooth val="0"/>
        <c:axId val="1246461024"/>
        <c:axId val="1246463200"/>
      </c:lineChart>
      <c:catAx>
        <c:axId val="1246461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246463200"/>
        <c:crosses val="autoZero"/>
        <c:auto val="1"/>
        <c:lblAlgn val="ctr"/>
        <c:lblOffset val="100"/>
        <c:noMultiLvlLbl val="0"/>
      </c:catAx>
      <c:valAx>
        <c:axId val="124646320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246461024"/>
        <c:crosses val="autoZero"/>
        <c:crossBetween val="between"/>
      </c:valAx>
      <c:spPr>
        <a:noFill/>
        <a:ln>
          <a:solidFill>
            <a:sysClr val="windowText" lastClr="000000"/>
          </a:solidFill>
        </a:ln>
        <a:effectLst/>
      </c:spPr>
    </c:plotArea>
    <c:legend>
      <c:legendPos val="b"/>
      <c:layout>
        <c:manualLayout>
          <c:xMode val="edge"/>
          <c:yMode val="edge"/>
          <c:x val="7.8890325710681594E-2"/>
          <c:y val="0.124261580096493"/>
          <c:w val="0.30273522110425899"/>
          <c:h val="8.9294324274265702E-2"/>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A4c - Vote pour Droit et justice par groupe de revenu en Pologne</a:t>
            </a:r>
          </a:p>
        </c:rich>
      </c:tx>
      <c:layout>
        <c:manualLayout>
          <c:xMode val="edge"/>
          <c:yMode val="edge"/>
          <c:x val="0.13030073405190701"/>
          <c:y val="2.38014364313247E-2"/>
        </c:manualLayout>
      </c:layout>
      <c:overlay val="0"/>
    </c:title>
    <c:autoTitleDeleted val="0"/>
    <c:plotArea>
      <c:layout>
        <c:manualLayout>
          <c:layoutTarget val="inner"/>
          <c:xMode val="edge"/>
          <c:yMode val="edge"/>
          <c:x val="6.9320243222552397E-2"/>
          <c:y val="0.10168994065668401"/>
          <c:w val="0.91353387864976399"/>
          <c:h val="0.74644937680449697"/>
        </c:manualLayout>
      </c:layout>
      <c:lineChart>
        <c:grouping val="standard"/>
        <c:varyColors val="0"/>
        <c:ser>
          <c:idx val="0"/>
          <c:order val="0"/>
          <c:tx>
            <c:v>2001</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6.6776328974590599E-2</c:v>
              </c:pt>
              <c:pt idx="1">
                <c:v>6.5512028356892293E-2</c:v>
              </c:pt>
              <c:pt idx="2">
                <c:v>8.0104193761272299E-2</c:v>
              </c:pt>
              <c:pt idx="3">
                <c:v>0.13621703456900899</c:v>
              </c:pt>
              <c:pt idx="4">
                <c:v>9.2055388985716399E-2</c:v>
              </c:pt>
              <c:pt idx="5">
                <c:v>0.11173021035900101</c:v>
              </c:pt>
            </c:numLit>
          </c:val>
          <c:smooth val="1"/>
          <c:extLst xmlns:c16r2="http://schemas.microsoft.com/office/drawing/2015/06/chart">
            <c:ext xmlns:c16="http://schemas.microsoft.com/office/drawing/2014/chart" uri="{C3380CC4-5D6E-409C-BE32-E72D297353CC}">
              <c16:uniqueId val="{00000000-6113-4A09-A0AD-46FAD7C0E8D4}"/>
            </c:ext>
          </c:extLst>
        </c:ser>
        <c:ser>
          <c:idx val="2"/>
          <c:order val="1"/>
          <c:tx>
            <c:v>2005</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0.25783393601201299</c:v>
              </c:pt>
              <c:pt idx="1">
                <c:v>0.32510202096395302</c:v>
              </c:pt>
              <c:pt idx="2">
                <c:v>0.33618202981511303</c:v>
              </c:pt>
              <c:pt idx="3">
                <c:v>0.36091442106175198</c:v>
              </c:pt>
              <c:pt idx="4">
                <c:v>0.37460992070119797</c:v>
              </c:pt>
              <c:pt idx="5">
                <c:v>0.291506225884827</c:v>
              </c:pt>
            </c:numLit>
          </c:val>
          <c:smooth val="1"/>
          <c:extLst xmlns:c16r2="http://schemas.microsoft.com/office/drawing/2015/06/chart">
            <c:ext xmlns:c16="http://schemas.microsoft.com/office/drawing/2014/chart" uri="{C3380CC4-5D6E-409C-BE32-E72D297353CC}">
              <c16:uniqueId val="{00000001-6113-4A09-A0AD-46FAD7C0E8D4}"/>
            </c:ext>
          </c:extLst>
        </c:ser>
        <c:ser>
          <c:idx val="4"/>
          <c:order val="2"/>
          <c:tx>
            <c:v>2007</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0.34378070609310002</c:v>
              </c:pt>
              <c:pt idx="1">
                <c:v>0.35928964558980098</c:v>
              </c:pt>
              <c:pt idx="2">
                <c:v>0.37331291674162498</c:v>
              </c:pt>
              <c:pt idx="3">
                <c:v>0.30954548727087</c:v>
              </c:pt>
              <c:pt idx="4">
                <c:v>0.24221780074708699</c:v>
              </c:pt>
              <c:pt idx="5">
                <c:v>0.19702468488608299</c:v>
              </c:pt>
            </c:numLit>
          </c:val>
          <c:smooth val="1"/>
          <c:extLst xmlns:c16r2="http://schemas.microsoft.com/office/drawing/2015/06/chart">
            <c:ext xmlns:c16="http://schemas.microsoft.com/office/drawing/2014/chart" uri="{C3380CC4-5D6E-409C-BE32-E72D297353CC}">
              <c16:uniqueId val="{00000002-6113-4A09-A0AD-46FAD7C0E8D4}"/>
            </c:ext>
          </c:extLst>
        </c:ser>
        <c:ser>
          <c:idx val="3"/>
          <c:order val="3"/>
          <c:tx>
            <c:v>2011</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c:formatCode>
              <c:ptCount val="6"/>
              <c:pt idx="0">
                <c:v>0.31333862691115399</c:v>
              </c:pt>
              <c:pt idx="1">
                <c:v>0.35265568577852702</c:v>
              </c:pt>
              <c:pt idx="2">
                <c:v>0.32991805422367598</c:v>
              </c:pt>
              <c:pt idx="3">
                <c:v>0.30158526573953098</c:v>
              </c:pt>
              <c:pt idx="4">
                <c:v>0.188622170805609</c:v>
              </c:pt>
              <c:pt idx="5">
                <c:v>0.12769257427941899</c:v>
              </c:pt>
            </c:numLit>
          </c:val>
          <c:smooth val="1"/>
          <c:extLst xmlns:c16r2="http://schemas.microsoft.com/office/drawing/2015/06/chart">
            <c:ext xmlns:c16="http://schemas.microsoft.com/office/drawing/2014/chart" uri="{C3380CC4-5D6E-409C-BE32-E72D297353CC}">
              <c16:uniqueId val="{00000003-6113-4A09-A0AD-46FAD7C0E8D4}"/>
            </c:ext>
          </c:extLst>
        </c:ser>
        <c:ser>
          <c:idx val="1"/>
          <c:order val="4"/>
          <c:tx>
            <c:v>2015</c:v>
          </c:tx>
          <c:spPr>
            <a:ln w="38100"/>
          </c:spPr>
          <c:marker>
            <c:symbol val="circle"/>
            <c:size val="10"/>
            <c:spPr>
              <a:solidFill>
                <a:schemeClr val="bg1"/>
              </a:solidFill>
              <a:ln w="9525">
                <a:solidFill>
                  <a:schemeClr val="accent2"/>
                </a:solidFill>
              </a:ln>
            </c:spPr>
          </c:marker>
          <c:cat>
            <c:strLit>
              <c:ptCount val="6"/>
              <c:pt idx="0">
                <c:v>P0-10</c:v>
              </c:pt>
              <c:pt idx="1">
                <c:v>P10-30</c:v>
              </c:pt>
              <c:pt idx="2">
                <c:v>P30-50</c:v>
              </c:pt>
              <c:pt idx="3">
                <c:v>P50-70</c:v>
              </c:pt>
              <c:pt idx="4">
                <c:v>P70-90</c:v>
              </c:pt>
              <c:pt idx="5">
                <c:v>P90-100</c:v>
              </c:pt>
            </c:strLit>
          </c:cat>
          <c:val>
            <c:numLit>
              <c:formatCode>0%</c:formatCode>
              <c:ptCount val="6"/>
              <c:pt idx="0">
                <c:v>0.42724099292522999</c:v>
              </c:pt>
              <c:pt idx="1">
                <c:v>0.51353143581787497</c:v>
              </c:pt>
              <c:pt idx="2">
                <c:v>0.44900421713951699</c:v>
              </c:pt>
              <c:pt idx="3">
                <c:v>0.36688413354185201</c:v>
              </c:pt>
              <c:pt idx="4">
                <c:v>0.332484953071359</c:v>
              </c:pt>
              <c:pt idx="5">
                <c:v>0.22467966991066199</c:v>
              </c:pt>
            </c:numLit>
          </c:val>
          <c:smooth val="1"/>
          <c:extLst xmlns:c16r2="http://schemas.microsoft.com/office/drawing/2015/06/chart">
            <c:ext xmlns:c16="http://schemas.microsoft.com/office/drawing/2014/chart" uri="{C3380CC4-5D6E-409C-BE32-E72D297353CC}">
              <c16:uniqueId val="{00000004-6113-4A09-A0AD-46FAD7C0E8D4}"/>
            </c:ext>
          </c:extLst>
        </c:ser>
        <c:dLbls>
          <c:showLegendKey val="0"/>
          <c:showVal val="0"/>
          <c:showCatName val="0"/>
          <c:showSerName val="0"/>
          <c:showPercent val="0"/>
          <c:showBubbleSize val="0"/>
        </c:dLbls>
        <c:marker val="1"/>
        <c:smooth val="0"/>
        <c:axId val="1012334576"/>
        <c:axId val="1012336752"/>
      </c:lineChart>
      <c:catAx>
        <c:axId val="1012334576"/>
        <c:scaling>
          <c:orientation val="minMax"/>
        </c:scaling>
        <c:delete val="0"/>
        <c:axPos val="b"/>
        <c:numFmt formatCode="General" sourceLinked="0"/>
        <c:majorTickMark val="out"/>
        <c:minorTickMark val="none"/>
        <c:tickLblPos val="nextTo"/>
        <c:spPr>
          <a:ln>
            <a:solidFill>
              <a:sysClr val="windowText" lastClr="000000"/>
            </a:solidFill>
          </a:ln>
        </c:spPr>
        <c:crossAx val="1012336752"/>
        <c:crosses val="autoZero"/>
        <c:auto val="1"/>
        <c:lblAlgn val="ctr"/>
        <c:lblOffset val="100"/>
        <c:noMultiLvlLbl val="0"/>
      </c:catAx>
      <c:valAx>
        <c:axId val="1012336752"/>
        <c:scaling>
          <c:orientation val="minMax"/>
          <c:max val="0.7"/>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012334576"/>
        <c:crosses val="autoZero"/>
        <c:crossBetween val="between"/>
      </c:valAx>
      <c:spPr>
        <a:ln>
          <a:solidFill>
            <a:sysClr val="windowText" lastClr="000000"/>
          </a:solidFill>
        </a:ln>
      </c:spPr>
    </c:plotArea>
    <c:legend>
      <c:legendPos val="r"/>
      <c:layout>
        <c:manualLayout>
          <c:xMode val="edge"/>
          <c:yMode val="edge"/>
          <c:x val="0.47866627460231798"/>
          <c:y val="0.121549587696691"/>
          <c:w val="0.468451212014729"/>
          <c:h val="0.12838899139447699"/>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A4d - Vote pour Plateforme civique par groupe de revenu en Pologne</a:t>
            </a:r>
          </a:p>
        </c:rich>
      </c:tx>
      <c:layout>
        <c:manualLayout>
          <c:xMode val="edge"/>
          <c:yMode val="edge"/>
          <c:x val="0.15537616455408601"/>
          <c:y val="2.17182815537179E-2"/>
        </c:manualLayout>
      </c:layout>
      <c:overlay val="0"/>
    </c:title>
    <c:autoTitleDeleted val="0"/>
    <c:plotArea>
      <c:layout>
        <c:manualLayout>
          <c:layoutTarget val="inner"/>
          <c:xMode val="edge"/>
          <c:yMode val="edge"/>
          <c:x val="6.9320243222552397E-2"/>
          <c:y val="0.10797218663382099"/>
          <c:w val="0.91353387864976399"/>
          <c:h val="0.74016713082735996"/>
        </c:manualLayout>
      </c:layout>
      <c:lineChart>
        <c:grouping val="standard"/>
        <c:varyColors val="0"/>
        <c:ser>
          <c:idx val="0"/>
          <c:order val="0"/>
          <c:tx>
            <c:v>2001</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6.3705373247535696E-2</c:v>
              </c:pt>
              <c:pt idx="1">
                <c:v>7.5146150174082396E-2</c:v>
              </c:pt>
              <c:pt idx="2">
                <c:v>7.6071979036567802E-2</c:v>
              </c:pt>
              <c:pt idx="3">
                <c:v>8.2250269192966796E-2</c:v>
              </c:pt>
              <c:pt idx="4">
                <c:v>0.17061688158400201</c:v>
              </c:pt>
              <c:pt idx="5">
                <c:v>0.229324659687905</c:v>
              </c:pt>
            </c:numLit>
          </c:val>
          <c:smooth val="1"/>
          <c:extLst xmlns:c16r2="http://schemas.microsoft.com/office/drawing/2015/06/chart">
            <c:ext xmlns:c16="http://schemas.microsoft.com/office/drawing/2014/chart" uri="{C3380CC4-5D6E-409C-BE32-E72D297353CC}">
              <c16:uniqueId val="{00000000-6392-4241-AB46-29F7C7FA9BF6}"/>
            </c:ext>
          </c:extLst>
        </c:ser>
        <c:ser>
          <c:idx val="1"/>
          <c:order val="1"/>
          <c:tx>
            <c:v>2005</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0.22665214002092399</c:v>
              </c:pt>
              <c:pt idx="1">
                <c:v>0.175912866088139</c:v>
              </c:pt>
              <c:pt idx="2">
                <c:v>0.235295514720295</c:v>
              </c:pt>
              <c:pt idx="3">
                <c:v>0.22434321049734801</c:v>
              </c:pt>
              <c:pt idx="4">
                <c:v>0.249232280335143</c:v>
              </c:pt>
              <c:pt idx="5">
                <c:v>0.315187443807315</c:v>
              </c:pt>
            </c:numLit>
          </c:val>
          <c:smooth val="1"/>
          <c:extLst xmlns:c16r2="http://schemas.microsoft.com/office/drawing/2015/06/chart">
            <c:ext xmlns:c16="http://schemas.microsoft.com/office/drawing/2014/chart" uri="{C3380CC4-5D6E-409C-BE32-E72D297353CC}">
              <c16:uniqueId val="{00000001-6392-4241-AB46-29F7C7FA9BF6}"/>
            </c:ext>
          </c:extLst>
        </c:ser>
        <c:ser>
          <c:idx val="2"/>
          <c:order val="2"/>
          <c:tx>
            <c:v>2007</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0.25646066879586998</c:v>
              </c:pt>
              <c:pt idx="1">
                <c:v>0.34367218822335899</c:v>
              </c:pt>
              <c:pt idx="2">
                <c:v>0.32888918300230502</c:v>
              </c:pt>
              <c:pt idx="3">
                <c:v>0.452296010873532</c:v>
              </c:pt>
              <c:pt idx="4">
                <c:v>0.52076655512866898</c:v>
              </c:pt>
              <c:pt idx="5">
                <c:v>0.65266067866378896</c:v>
              </c:pt>
            </c:numLit>
          </c:val>
          <c:smooth val="1"/>
          <c:extLst xmlns:c16r2="http://schemas.microsoft.com/office/drawing/2015/06/chart">
            <c:ext xmlns:c16="http://schemas.microsoft.com/office/drawing/2014/chart" uri="{C3380CC4-5D6E-409C-BE32-E72D297353CC}">
              <c16:uniqueId val="{00000002-6392-4241-AB46-29F7C7FA9BF6}"/>
            </c:ext>
          </c:extLst>
        </c:ser>
        <c:ser>
          <c:idx val="4"/>
          <c:order val="3"/>
          <c:tx>
            <c:v>2011</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c:formatCode>
              <c:ptCount val="6"/>
              <c:pt idx="0">
                <c:v>0.30203078133776701</c:v>
              </c:pt>
              <c:pt idx="1">
                <c:v>0.339506271706628</c:v>
              </c:pt>
              <c:pt idx="2">
                <c:v>0.34672156318373598</c:v>
              </c:pt>
              <c:pt idx="3">
                <c:v>0.40654862712796203</c:v>
              </c:pt>
              <c:pt idx="4">
                <c:v>0.4820824364329</c:v>
              </c:pt>
              <c:pt idx="5">
                <c:v>0.64040357741081</c:v>
              </c:pt>
            </c:numLit>
          </c:val>
          <c:smooth val="1"/>
          <c:extLst xmlns:c16r2="http://schemas.microsoft.com/office/drawing/2015/06/chart">
            <c:ext xmlns:c16="http://schemas.microsoft.com/office/drawing/2014/chart" uri="{C3380CC4-5D6E-409C-BE32-E72D297353CC}">
              <c16:uniqueId val="{00000003-6392-4241-AB46-29F7C7FA9BF6}"/>
            </c:ext>
          </c:extLst>
        </c:ser>
        <c:ser>
          <c:idx val="3"/>
          <c:order val="4"/>
          <c:tx>
            <c:v>2015</c:v>
          </c:tx>
          <c:spPr>
            <a:ln w="38100"/>
          </c:spPr>
          <c:marker>
            <c:symbol val="circle"/>
            <c:size val="10"/>
            <c:spPr>
              <a:solidFill>
                <a:schemeClr val="bg1"/>
              </a:solidFill>
              <a:ln w="9525"/>
            </c:spPr>
          </c:marker>
          <c:cat>
            <c:strLit>
              <c:ptCount val="6"/>
              <c:pt idx="0">
                <c:v>P0-10</c:v>
              </c:pt>
              <c:pt idx="1">
                <c:v>P10-30</c:v>
              </c:pt>
              <c:pt idx="2">
                <c:v>P30-50</c:v>
              </c:pt>
              <c:pt idx="3">
                <c:v>P50-70</c:v>
              </c:pt>
              <c:pt idx="4">
                <c:v>P70-90</c:v>
              </c:pt>
              <c:pt idx="5">
                <c:v>P90-100</c:v>
              </c:pt>
            </c:strLit>
          </c:cat>
          <c:val>
            <c:numLit>
              <c:formatCode>0%</c:formatCode>
              <c:ptCount val="6"/>
              <c:pt idx="0">
                <c:v>0.19195590038441199</c:v>
              </c:pt>
              <c:pt idx="1">
                <c:v>0.246750508470756</c:v>
              </c:pt>
              <c:pt idx="2">
                <c:v>0.31305758787283</c:v>
              </c:pt>
              <c:pt idx="3">
                <c:v>0.32660489768392797</c:v>
              </c:pt>
              <c:pt idx="4">
                <c:v>0.29725637011784101</c:v>
              </c:pt>
              <c:pt idx="5">
                <c:v>0.40372966294776402</c:v>
              </c:pt>
            </c:numLit>
          </c:val>
          <c:smooth val="1"/>
          <c:extLst xmlns:c16r2="http://schemas.microsoft.com/office/drawing/2015/06/chart">
            <c:ext xmlns:c16="http://schemas.microsoft.com/office/drawing/2014/chart" uri="{C3380CC4-5D6E-409C-BE32-E72D297353CC}">
              <c16:uniqueId val="{00000004-6392-4241-AB46-29F7C7FA9BF6}"/>
            </c:ext>
          </c:extLst>
        </c:ser>
        <c:dLbls>
          <c:showLegendKey val="0"/>
          <c:showVal val="0"/>
          <c:showCatName val="0"/>
          <c:showSerName val="0"/>
          <c:showPercent val="0"/>
          <c:showBubbleSize val="0"/>
        </c:dLbls>
        <c:marker val="1"/>
        <c:smooth val="0"/>
        <c:axId val="1006894656"/>
        <c:axId val="1006889760"/>
      </c:lineChart>
      <c:catAx>
        <c:axId val="1006894656"/>
        <c:scaling>
          <c:orientation val="minMax"/>
        </c:scaling>
        <c:delete val="0"/>
        <c:axPos val="b"/>
        <c:numFmt formatCode="General" sourceLinked="0"/>
        <c:majorTickMark val="out"/>
        <c:minorTickMark val="none"/>
        <c:tickLblPos val="nextTo"/>
        <c:spPr>
          <a:ln>
            <a:solidFill>
              <a:sysClr val="windowText" lastClr="000000"/>
            </a:solidFill>
          </a:ln>
        </c:spPr>
        <c:crossAx val="1006889760"/>
        <c:crosses val="autoZero"/>
        <c:auto val="1"/>
        <c:lblAlgn val="ctr"/>
        <c:lblOffset val="100"/>
        <c:noMultiLvlLbl val="0"/>
      </c:catAx>
      <c:valAx>
        <c:axId val="1006889760"/>
        <c:scaling>
          <c:orientation val="minMax"/>
          <c:max val="0.8"/>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006894656"/>
        <c:crosses val="autoZero"/>
        <c:crossBetween val="between"/>
      </c:valAx>
      <c:spPr>
        <a:ln>
          <a:solidFill>
            <a:sysClr val="windowText" lastClr="000000"/>
          </a:solidFill>
        </a:ln>
      </c:spPr>
    </c:plotArea>
    <c:legend>
      <c:legendPos val="r"/>
      <c:layout>
        <c:manualLayout>
          <c:xMode val="edge"/>
          <c:yMode val="edge"/>
          <c:x val="0.103030101089719"/>
          <c:y val="0.14228050475620399"/>
          <c:w val="0.51290381457913803"/>
          <c:h val="0.134812711572359"/>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A5a - Abstention par groupe de revenu en République tchèque</a:t>
            </a:r>
          </a:p>
        </c:rich>
      </c:tx>
      <c:layout>
        <c:manualLayout>
          <c:xMode val="edge"/>
          <c:yMode val="edge"/>
          <c:x val="0.151214495302265"/>
          <c:y val="3.13949197772872E-2"/>
        </c:manualLayout>
      </c:layout>
      <c:overlay val="0"/>
    </c:title>
    <c:autoTitleDeleted val="0"/>
    <c:plotArea>
      <c:layout>
        <c:manualLayout>
          <c:layoutTarget val="inner"/>
          <c:xMode val="edge"/>
          <c:yMode val="edge"/>
          <c:x val="6.93202570368842E-2"/>
          <c:y val="0.110051263786727"/>
          <c:w val="0.91353387864976399"/>
          <c:h val="0.748543458796876"/>
        </c:manualLayout>
      </c:layout>
      <c:lineChart>
        <c:grouping val="standard"/>
        <c:varyColors val="0"/>
        <c:ser>
          <c:idx val="0"/>
          <c:order val="0"/>
          <c:tx>
            <c:v>1990</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0.112426</c:v>
              </c:pt>
              <c:pt idx="1">
                <c:v>7.0588200000000004E-2</c:v>
              </c:pt>
              <c:pt idx="2">
                <c:v>6.1764699999999999E-2</c:v>
              </c:pt>
              <c:pt idx="3">
                <c:v>8.2111400000000001E-2</c:v>
              </c:pt>
              <c:pt idx="4">
                <c:v>6.7647100000000002E-2</c:v>
              </c:pt>
              <c:pt idx="5">
                <c:v>9.4117599999999996E-2</c:v>
              </c:pt>
            </c:numLit>
          </c:val>
          <c:smooth val="1"/>
          <c:extLst xmlns:c16r2="http://schemas.microsoft.com/office/drawing/2015/06/chart">
            <c:ext xmlns:c16="http://schemas.microsoft.com/office/drawing/2014/chart" uri="{C3380CC4-5D6E-409C-BE32-E72D297353CC}">
              <c16:uniqueId val="{00000000-3BF6-4C1F-814C-C3A0CA143015}"/>
            </c:ext>
          </c:extLst>
        </c:ser>
        <c:ser>
          <c:idx val="1"/>
          <c:order val="1"/>
          <c:tx>
            <c:v>1996</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0.19642860000000001</c:v>
              </c:pt>
              <c:pt idx="1">
                <c:v>7.1111099999999997E-2</c:v>
              </c:pt>
              <c:pt idx="2">
                <c:v>0.1111111</c:v>
              </c:pt>
              <c:pt idx="3">
                <c:v>0.1283186</c:v>
              </c:pt>
              <c:pt idx="4">
                <c:v>0.1022222</c:v>
              </c:pt>
              <c:pt idx="5">
                <c:v>7.0796499999999998E-2</c:v>
              </c:pt>
            </c:numLit>
          </c:val>
          <c:smooth val="1"/>
          <c:extLst xmlns:c16r2="http://schemas.microsoft.com/office/drawing/2015/06/chart">
            <c:ext xmlns:c16="http://schemas.microsoft.com/office/drawing/2014/chart" uri="{C3380CC4-5D6E-409C-BE32-E72D297353CC}">
              <c16:uniqueId val="{00000001-3BF6-4C1F-814C-C3A0CA143015}"/>
            </c:ext>
          </c:extLst>
        </c:ser>
        <c:ser>
          <c:idx val="2"/>
          <c:order val="2"/>
          <c:tx>
            <c:v>2002</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0.40476190000000001</c:v>
              </c:pt>
              <c:pt idx="1">
                <c:v>0.2814371</c:v>
              </c:pt>
              <c:pt idx="2">
                <c:v>0.30303029999999997</c:v>
              </c:pt>
              <c:pt idx="3">
                <c:v>0.378882</c:v>
              </c:pt>
              <c:pt idx="4">
                <c:v>0.33116879999999999</c:v>
              </c:pt>
              <c:pt idx="5">
                <c:v>0.27500000000000002</c:v>
              </c:pt>
            </c:numLit>
          </c:val>
          <c:smooth val="1"/>
          <c:extLst xmlns:c16r2="http://schemas.microsoft.com/office/drawing/2015/06/chart">
            <c:ext xmlns:c16="http://schemas.microsoft.com/office/drawing/2014/chart" uri="{C3380CC4-5D6E-409C-BE32-E72D297353CC}">
              <c16:uniqueId val="{00000002-3BF6-4C1F-814C-C3A0CA143015}"/>
            </c:ext>
          </c:extLst>
        </c:ser>
        <c:ser>
          <c:idx val="3"/>
          <c:order val="3"/>
          <c:tx>
            <c:v>2006</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0.49044589999999999</c:v>
              </c:pt>
              <c:pt idx="1">
                <c:v>0.36075950000000001</c:v>
              </c:pt>
              <c:pt idx="2">
                <c:v>0.25</c:v>
              </c:pt>
              <c:pt idx="3">
                <c:v>0.26813880000000001</c:v>
              </c:pt>
              <c:pt idx="4">
                <c:v>0.25</c:v>
              </c:pt>
              <c:pt idx="5">
                <c:v>0.1518987</c:v>
              </c:pt>
            </c:numLit>
          </c:val>
          <c:smooth val="1"/>
          <c:extLst xmlns:c16r2="http://schemas.microsoft.com/office/drawing/2015/06/chart">
            <c:ext xmlns:c16="http://schemas.microsoft.com/office/drawing/2014/chart" uri="{C3380CC4-5D6E-409C-BE32-E72D297353CC}">
              <c16:uniqueId val="{00000003-3BF6-4C1F-814C-C3A0CA143015}"/>
            </c:ext>
          </c:extLst>
        </c:ser>
        <c:ser>
          <c:idx val="4"/>
          <c:order val="4"/>
          <c:tx>
            <c:v>2010</c:v>
          </c:tx>
          <c:spPr>
            <a:ln w="38100"/>
          </c:spPr>
          <c:marker>
            <c:symbol val="circle"/>
            <c:size val="10"/>
            <c:spPr>
              <a:solidFill>
                <a:schemeClr val="bg1"/>
              </a:solidFill>
              <a:ln w="9525"/>
            </c:spPr>
          </c:marker>
          <c:cat>
            <c:strLit>
              <c:ptCount val="6"/>
              <c:pt idx="0">
                <c:v>P0-10</c:v>
              </c:pt>
              <c:pt idx="1">
                <c:v>P10-30</c:v>
              </c:pt>
              <c:pt idx="2">
                <c:v>P30-50</c:v>
              </c:pt>
              <c:pt idx="3">
                <c:v>P50-70</c:v>
              </c:pt>
              <c:pt idx="4">
                <c:v>P70-90</c:v>
              </c:pt>
              <c:pt idx="5">
                <c:v>P90-100</c:v>
              </c:pt>
            </c:strLit>
          </c:cat>
          <c:val>
            <c:numLit>
              <c:formatCode>0%</c:formatCode>
              <c:ptCount val="6"/>
              <c:pt idx="0">
                <c:v>0.54166669999999995</c:v>
              </c:pt>
              <c:pt idx="1">
                <c:v>0.375</c:v>
              </c:pt>
              <c:pt idx="2">
                <c:v>0.38408300000000001</c:v>
              </c:pt>
              <c:pt idx="3">
                <c:v>0.34948099999999999</c:v>
              </c:pt>
              <c:pt idx="4">
                <c:v>0.31944440000000002</c:v>
              </c:pt>
              <c:pt idx="5">
                <c:v>0.2</c:v>
              </c:pt>
            </c:numLit>
          </c:val>
          <c:smooth val="0"/>
          <c:extLst xmlns:c16r2="http://schemas.microsoft.com/office/drawing/2015/06/chart">
            <c:ext xmlns:c16="http://schemas.microsoft.com/office/drawing/2014/chart" uri="{C3380CC4-5D6E-409C-BE32-E72D297353CC}">
              <c16:uniqueId val="{00000004-3BF6-4C1F-814C-C3A0CA143015}"/>
            </c:ext>
          </c:extLst>
        </c:ser>
        <c:ser>
          <c:idx val="5"/>
          <c:order val="5"/>
          <c:tx>
            <c:v>2013</c:v>
          </c:tx>
          <c:spPr>
            <a:ln w="38100"/>
          </c:spPr>
          <c:marker>
            <c:symbol val="square"/>
            <c:size val="9"/>
            <c:spPr>
              <a:solidFill>
                <a:schemeClr val="bg1"/>
              </a:solidFill>
              <a:ln w="9525"/>
            </c:spPr>
          </c:marker>
          <c:cat>
            <c:strLit>
              <c:ptCount val="6"/>
              <c:pt idx="0">
                <c:v>P0-10</c:v>
              </c:pt>
              <c:pt idx="1">
                <c:v>P10-30</c:v>
              </c:pt>
              <c:pt idx="2">
                <c:v>P30-50</c:v>
              </c:pt>
              <c:pt idx="3">
                <c:v>P50-70</c:v>
              </c:pt>
              <c:pt idx="4">
                <c:v>P70-90</c:v>
              </c:pt>
              <c:pt idx="5">
                <c:v>P90-100</c:v>
              </c:pt>
            </c:strLit>
          </c:cat>
          <c:val>
            <c:numLit>
              <c:formatCode>0%</c:formatCode>
              <c:ptCount val="6"/>
              <c:pt idx="0">
                <c:v>0.55783939999999999</c:v>
              </c:pt>
              <c:pt idx="1">
                <c:v>0.38341890000000001</c:v>
              </c:pt>
              <c:pt idx="2">
                <c:v>0.34214290000000003</c:v>
              </c:pt>
              <c:pt idx="3">
                <c:v>0.39582200000000001</c:v>
              </c:pt>
              <c:pt idx="4">
                <c:v>0.31985859999999999</c:v>
              </c:pt>
              <c:pt idx="5">
                <c:v>0.29992799999999997</c:v>
              </c:pt>
            </c:numLit>
          </c:val>
          <c:smooth val="0"/>
          <c:extLst xmlns:c16r2="http://schemas.microsoft.com/office/drawing/2015/06/chart">
            <c:ext xmlns:c16="http://schemas.microsoft.com/office/drawing/2014/chart" uri="{C3380CC4-5D6E-409C-BE32-E72D297353CC}">
              <c16:uniqueId val="{00000005-3BF6-4C1F-814C-C3A0CA143015}"/>
            </c:ext>
          </c:extLst>
        </c:ser>
        <c:ser>
          <c:idx val="6"/>
          <c:order val="6"/>
          <c:tx>
            <c:v>2017</c:v>
          </c:tx>
          <c:spPr>
            <a:ln w="38100"/>
          </c:spPr>
          <c:marker>
            <c:symbol val="triangle"/>
            <c:size val="11"/>
            <c:spPr>
              <a:solidFill>
                <a:schemeClr val="bg1"/>
              </a:solidFill>
              <a:ln w="9525"/>
            </c:spPr>
          </c:marker>
          <c:cat>
            <c:strLit>
              <c:ptCount val="6"/>
              <c:pt idx="0">
                <c:v>P0-10</c:v>
              </c:pt>
              <c:pt idx="1">
                <c:v>P10-30</c:v>
              </c:pt>
              <c:pt idx="2">
                <c:v>P30-50</c:v>
              </c:pt>
              <c:pt idx="3">
                <c:v>P50-70</c:v>
              </c:pt>
              <c:pt idx="4">
                <c:v>P70-90</c:v>
              </c:pt>
              <c:pt idx="5">
                <c:v>P90-100</c:v>
              </c:pt>
            </c:strLit>
          </c:cat>
          <c:val>
            <c:numLit>
              <c:formatCode>0%</c:formatCode>
              <c:ptCount val="6"/>
              <c:pt idx="0">
                <c:v>0.52427179999999995</c:v>
              </c:pt>
              <c:pt idx="1">
                <c:v>0.42028979999999999</c:v>
              </c:pt>
              <c:pt idx="2">
                <c:v>0.33980579999999999</c:v>
              </c:pt>
              <c:pt idx="3">
                <c:v>0.43961349999999999</c:v>
              </c:pt>
              <c:pt idx="4">
                <c:v>0.25120769999999998</c:v>
              </c:pt>
              <c:pt idx="5">
                <c:v>0.2403846</c:v>
              </c:pt>
            </c:numLit>
          </c:val>
          <c:smooth val="0"/>
          <c:extLst xmlns:c16r2="http://schemas.microsoft.com/office/drawing/2015/06/chart">
            <c:ext xmlns:c16="http://schemas.microsoft.com/office/drawing/2014/chart" uri="{C3380CC4-5D6E-409C-BE32-E72D297353CC}">
              <c16:uniqueId val="{00000006-3BF6-4C1F-814C-C3A0CA143015}"/>
            </c:ext>
          </c:extLst>
        </c:ser>
        <c:dLbls>
          <c:showLegendKey val="0"/>
          <c:showVal val="0"/>
          <c:showCatName val="0"/>
          <c:showSerName val="0"/>
          <c:showPercent val="0"/>
          <c:showBubbleSize val="0"/>
        </c:dLbls>
        <c:marker val="1"/>
        <c:smooth val="0"/>
        <c:axId val="933584864"/>
        <c:axId val="933572352"/>
      </c:lineChart>
      <c:catAx>
        <c:axId val="933584864"/>
        <c:scaling>
          <c:orientation val="minMax"/>
        </c:scaling>
        <c:delete val="0"/>
        <c:axPos val="b"/>
        <c:numFmt formatCode="General" sourceLinked="0"/>
        <c:majorTickMark val="out"/>
        <c:minorTickMark val="none"/>
        <c:tickLblPos val="nextTo"/>
        <c:spPr>
          <a:ln>
            <a:solidFill>
              <a:sysClr val="windowText" lastClr="000000"/>
            </a:solidFill>
          </a:ln>
        </c:spPr>
        <c:crossAx val="933572352"/>
        <c:crosses val="autoZero"/>
        <c:auto val="1"/>
        <c:lblAlgn val="ctr"/>
        <c:lblOffset val="100"/>
        <c:noMultiLvlLbl val="0"/>
      </c:catAx>
      <c:valAx>
        <c:axId val="933572352"/>
        <c:scaling>
          <c:orientation val="minMax"/>
          <c:max val="0.7"/>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933584864"/>
        <c:crosses val="autoZero"/>
        <c:crossBetween val="between"/>
      </c:valAx>
      <c:spPr>
        <a:ln>
          <a:solidFill>
            <a:sysClr val="windowText" lastClr="000000"/>
          </a:solidFill>
        </a:ln>
      </c:spPr>
    </c:plotArea>
    <c:legend>
      <c:legendPos val="r"/>
      <c:layout>
        <c:manualLayout>
          <c:xMode val="edge"/>
          <c:yMode val="edge"/>
          <c:x val="0.35392041570808602"/>
          <c:y val="0.13317767873484501"/>
          <c:w val="0.59831072077450798"/>
          <c:h val="0.12842889437417501"/>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A5b - Abstention par groupe de revenu en Hongrie</a:t>
            </a:r>
          </a:p>
        </c:rich>
      </c:tx>
      <c:layout>
        <c:manualLayout>
          <c:xMode val="edge"/>
          <c:yMode val="edge"/>
          <c:x val="0.204287633744653"/>
          <c:y val="2.9302869568082202E-2"/>
        </c:manualLayout>
      </c:layout>
      <c:overlay val="0"/>
    </c:title>
    <c:autoTitleDeleted val="0"/>
    <c:plotArea>
      <c:layout>
        <c:manualLayout>
          <c:layoutTarget val="inner"/>
          <c:xMode val="edge"/>
          <c:yMode val="edge"/>
          <c:x val="6.9320243222552397E-2"/>
          <c:y val="9.3313612687168895E-2"/>
          <c:w val="0.91353387864976399"/>
          <c:h val="0.75482570477401201"/>
        </c:manualLayout>
      </c:layout>
      <c:lineChart>
        <c:grouping val="standard"/>
        <c:varyColors val="0"/>
        <c:ser>
          <c:idx val="0"/>
          <c:order val="0"/>
          <c:tx>
            <c:v>1998</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c:formatCode>
              <c:ptCount val="6"/>
              <c:pt idx="0">
                <c:v>0.24907641112804399</c:v>
              </c:pt>
              <c:pt idx="1">
                <c:v>0.30688410997390803</c:v>
              </c:pt>
              <c:pt idx="2">
                <c:v>0.216180890798569</c:v>
              </c:pt>
              <c:pt idx="3">
                <c:v>0.17695963382721</c:v>
              </c:pt>
              <c:pt idx="4">
                <c:v>0.13308949768543199</c:v>
              </c:pt>
              <c:pt idx="5">
                <c:v>0.10665950179100001</c:v>
              </c:pt>
            </c:numLit>
          </c:val>
          <c:smooth val="1"/>
          <c:extLst xmlns:c16r2="http://schemas.microsoft.com/office/drawing/2015/06/chart">
            <c:ext xmlns:c16="http://schemas.microsoft.com/office/drawing/2014/chart" uri="{C3380CC4-5D6E-409C-BE32-E72D297353CC}">
              <c16:uniqueId val="{00000000-485F-4606-9F04-A03808CB40DE}"/>
            </c:ext>
          </c:extLst>
        </c:ser>
        <c:ser>
          <c:idx val="1"/>
          <c:order val="1"/>
          <c:tx>
            <c:v>2002</c:v>
          </c:tx>
          <c:spPr>
            <a:ln w="38100"/>
          </c:spPr>
          <c:marker>
            <c:symbol val="square"/>
            <c:size val="9"/>
          </c:marker>
          <c:cat>
            <c:strLit>
              <c:ptCount val="6"/>
              <c:pt idx="0">
                <c:v>P0-10</c:v>
              </c:pt>
              <c:pt idx="1">
                <c:v>P10-30</c:v>
              </c:pt>
              <c:pt idx="2">
                <c:v>P30-50</c:v>
              </c:pt>
              <c:pt idx="3">
                <c:v>P50-70</c:v>
              </c:pt>
              <c:pt idx="4">
                <c:v>P70-90</c:v>
              </c:pt>
              <c:pt idx="5">
                <c:v>P90-100</c:v>
              </c:pt>
            </c:strLit>
          </c:cat>
          <c:val>
            <c:numLit>
              <c:formatCode>0</c:formatCode>
              <c:ptCount val="6"/>
              <c:pt idx="0">
                <c:v>8.1365801393985707E-2</c:v>
              </c:pt>
              <c:pt idx="1">
                <c:v>0.13297837972641</c:v>
              </c:pt>
              <c:pt idx="2">
                <c:v>8.86703431606293E-2</c:v>
              </c:pt>
              <c:pt idx="3">
                <c:v>0.102691240608692</c:v>
              </c:pt>
              <c:pt idx="4">
                <c:v>8.9787982404231997E-2</c:v>
              </c:pt>
              <c:pt idx="5">
                <c:v>3.7593204528093303E-2</c:v>
              </c:pt>
            </c:numLit>
          </c:val>
          <c:smooth val="1"/>
          <c:extLst xmlns:c16r2="http://schemas.microsoft.com/office/drawing/2015/06/chart">
            <c:ext xmlns:c16="http://schemas.microsoft.com/office/drawing/2014/chart" uri="{C3380CC4-5D6E-409C-BE32-E72D297353CC}">
              <c16:uniqueId val="{00000001-485F-4606-9F04-A03808CB40DE}"/>
            </c:ext>
          </c:extLst>
        </c:ser>
        <c:ser>
          <c:idx val="2"/>
          <c:order val="2"/>
          <c:tx>
            <c:v>2010</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c:formatCode>
              <c:ptCount val="6"/>
              <c:pt idx="0">
                <c:v>0.33336520195007302</c:v>
              </c:pt>
              <c:pt idx="1">
                <c:v>0.33300340175628701</c:v>
              </c:pt>
              <c:pt idx="2">
                <c:v>0.28563931584358199</c:v>
              </c:pt>
              <c:pt idx="3">
                <c:v>0.22846108675003099</c:v>
              </c:pt>
              <c:pt idx="4">
                <c:v>0.21251617372036</c:v>
              </c:pt>
              <c:pt idx="5">
                <c:v>0.17313966155052199</c:v>
              </c:pt>
            </c:numLit>
          </c:val>
          <c:smooth val="1"/>
          <c:extLst xmlns:c16r2="http://schemas.microsoft.com/office/drawing/2015/06/chart">
            <c:ext xmlns:c16="http://schemas.microsoft.com/office/drawing/2014/chart" uri="{C3380CC4-5D6E-409C-BE32-E72D297353CC}">
              <c16:uniqueId val="{00000002-485F-4606-9F04-A03808CB40DE}"/>
            </c:ext>
          </c:extLst>
        </c:ser>
        <c:ser>
          <c:idx val="3"/>
          <c:order val="3"/>
          <c:tx>
            <c:v>2014</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c:formatCode>
              <c:ptCount val="6"/>
              <c:pt idx="0">
                <c:v>0.49680024385452298</c:v>
              </c:pt>
              <c:pt idx="1">
                <c:v>0.362414181232453</c:v>
              </c:pt>
              <c:pt idx="2">
                <c:v>0.30417478084564198</c:v>
              </c:pt>
              <c:pt idx="3">
                <c:v>0.28717896342277499</c:v>
              </c:pt>
              <c:pt idx="4">
                <c:v>0.225564390420914</c:v>
              </c:pt>
              <c:pt idx="5">
                <c:v>0.117721140384674</c:v>
              </c:pt>
            </c:numLit>
          </c:val>
          <c:smooth val="1"/>
          <c:extLst xmlns:c16r2="http://schemas.microsoft.com/office/drawing/2015/06/chart">
            <c:ext xmlns:c16="http://schemas.microsoft.com/office/drawing/2014/chart" uri="{C3380CC4-5D6E-409C-BE32-E72D297353CC}">
              <c16:uniqueId val="{00000003-485F-4606-9F04-A03808CB40DE}"/>
            </c:ext>
          </c:extLst>
        </c:ser>
        <c:ser>
          <c:idx val="4"/>
          <c:order val="4"/>
          <c:tx>
            <c:v>2018</c:v>
          </c:tx>
          <c:spPr>
            <a:ln w="38100"/>
          </c:spPr>
          <c:marker>
            <c:symbol val="circle"/>
            <c:size val="10"/>
            <c:spPr>
              <a:solidFill>
                <a:schemeClr val="bg1"/>
              </a:solidFill>
            </c:spPr>
          </c:marker>
          <c:cat>
            <c:strLit>
              <c:ptCount val="6"/>
              <c:pt idx="0">
                <c:v>P0-10</c:v>
              </c:pt>
              <c:pt idx="1">
                <c:v>P10-30</c:v>
              </c:pt>
              <c:pt idx="2">
                <c:v>P30-50</c:v>
              </c:pt>
              <c:pt idx="3">
                <c:v>P50-70</c:v>
              </c:pt>
              <c:pt idx="4">
                <c:v>P70-90</c:v>
              </c:pt>
              <c:pt idx="5">
                <c:v>P90-100</c:v>
              </c:pt>
            </c:strLit>
          </c:cat>
          <c:val>
            <c:numLit>
              <c:formatCode>0</c:formatCode>
              <c:ptCount val="6"/>
              <c:pt idx="0">
                <c:v>0.418874561786652</c:v>
              </c:pt>
              <c:pt idx="1">
                <c:v>0.29216581583023099</c:v>
              </c:pt>
              <c:pt idx="2">
                <c:v>0.25788652896881098</c:v>
              </c:pt>
              <c:pt idx="3">
                <c:v>0.19158631563186601</c:v>
              </c:pt>
              <c:pt idx="4">
                <c:v>0.14431953430175801</c:v>
              </c:pt>
              <c:pt idx="5">
                <c:v>0.34043148159980802</c:v>
              </c:pt>
            </c:numLit>
          </c:val>
          <c:smooth val="1"/>
          <c:extLst xmlns:c16r2="http://schemas.microsoft.com/office/drawing/2015/06/chart">
            <c:ext xmlns:c16="http://schemas.microsoft.com/office/drawing/2014/chart" uri="{C3380CC4-5D6E-409C-BE32-E72D297353CC}">
              <c16:uniqueId val="{00000004-485F-4606-9F04-A03808CB40DE}"/>
            </c:ext>
          </c:extLst>
        </c:ser>
        <c:dLbls>
          <c:showLegendKey val="0"/>
          <c:showVal val="0"/>
          <c:showCatName val="0"/>
          <c:showSerName val="0"/>
          <c:showPercent val="0"/>
          <c:showBubbleSize val="0"/>
        </c:dLbls>
        <c:marker val="1"/>
        <c:smooth val="0"/>
        <c:axId val="1251222064"/>
        <c:axId val="1251227504"/>
      </c:lineChart>
      <c:catAx>
        <c:axId val="1251222064"/>
        <c:scaling>
          <c:orientation val="minMax"/>
        </c:scaling>
        <c:delete val="0"/>
        <c:axPos val="b"/>
        <c:numFmt formatCode="General" sourceLinked="0"/>
        <c:majorTickMark val="out"/>
        <c:minorTickMark val="none"/>
        <c:tickLblPos val="nextTo"/>
        <c:spPr>
          <a:ln>
            <a:solidFill>
              <a:sysClr val="windowText" lastClr="000000"/>
            </a:solidFill>
          </a:ln>
        </c:spPr>
        <c:crossAx val="1251227504"/>
        <c:crosses val="autoZero"/>
        <c:auto val="1"/>
        <c:lblAlgn val="ctr"/>
        <c:lblOffset val="100"/>
        <c:noMultiLvlLbl val="0"/>
      </c:catAx>
      <c:valAx>
        <c:axId val="1251227504"/>
        <c:scaling>
          <c:orientation val="minMax"/>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251222064"/>
        <c:crosses val="autoZero"/>
        <c:crossBetween val="between"/>
      </c:valAx>
      <c:spPr>
        <a:ln>
          <a:solidFill>
            <a:sysClr val="windowText" lastClr="000000"/>
          </a:solidFill>
        </a:ln>
      </c:spPr>
    </c:plotArea>
    <c:legend>
      <c:legendPos val="t"/>
      <c:layout>
        <c:manualLayout>
          <c:xMode val="edge"/>
          <c:yMode val="edge"/>
          <c:x val="0.537949404752185"/>
          <c:y val="0.110261166651002"/>
          <c:w val="0.42094418978207498"/>
          <c:h val="7.3269670639575304E-2"/>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A5c - Abstention par groupe de revenu en Pologne</a:t>
            </a:r>
          </a:p>
        </c:rich>
      </c:tx>
      <c:layout>
        <c:manualLayout>
          <c:xMode val="edge"/>
          <c:yMode val="edge"/>
          <c:x val="0.21781780100574"/>
          <c:y val="4.0547557078377698E-2"/>
        </c:manualLayout>
      </c:layout>
      <c:overlay val="0"/>
    </c:title>
    <c:autoTitleDeleted val="0"/>
    <c:plotArea>
      <c:layout>
        <c:manualLayout>
          <c:layoutTarget val="inner"/>
          <c:xMode val="edge"/>
          <c:yMode val="edge"/>
          <c:x val="6.9320243222552397E-2"/>
          <c:y val="0.10797222468699"/>
          <c:w val="0.91353387864976399"/>
          <c:h val="0.740167198121924"/>
        </c:manualLayout>
      </c:layout>
      <c:lineChart>
        <c:grouping val="standard"/>
        <c:varyColors val="0"/>
        <c:ser>
          <c:idx val="0"/>
          <c:order val="0"/>
          <c:tx>
            <c:v>2001</c:v>
          </c:tx>
          <c:spPr>
            <a:ln w="38100">
              <a:solidFill>
                <a:schemeClr val="tx1"/>
              </a:solidFill>
            </a:ln>
          </c:spPr>
          <c:marker>
            <c:symbol val="circle"/>
            <c:size val="10"/>
            <c:spPr>
              <a:solidFill>
                <a:schemeClr val="tx1"/>
              </a:solidFill>
              <a:ln>
                <a:solidFill>
                  <a:schemeClr val="tx1"/>
                </a:solidFill>
              </a:ln>
            </c:spPr>
          </c:marker>
          <c:cat>
            <c:strLit>
              <c:ptCount val="6"/>
              <c:pt idx="0">
                <c:v>P0-10</c:v>
              </c:pt>
              <c:pt idx="1">
                <c:v>P10-30</c:v>
              </c:pt>
              <c:pt idx="2">
                <c:v>P30-50</c:v>
              </c:pt>
              <c:pt idx="3">
                <c:v>P50-70</c:v>
              </c:pt>
              <c:pt idx="4">
                <c:v>P70-90</c:v>
              </c:pt>
              <c:pt idx="5">
                <c:v>P90-100</c:v>
              </c:pt>
            </c:strLit>
          </c:cat>
          <c:val>
            <c:numLit>
              <c:formatCode>0.000</c:formatCode>
              <c:ptCount val="6"/>
              <c:pt idx="0">
                <c:v>0.55161000886192701</c:v>
              </c:pt>
              <c:pt idx="1">
                <c:v>0.46300656869006102</c:v>
              </c:pt>
              <c:pt idx="2">
                <c:v>0.36138186897573099</c:v>
              </c:pt>
              <c:pt idx="3">
                <c:v>0.45716645592924199</c:v>
              </c:pt>
              <c:pt idx="4">
                <c:v>0.30701771605748202</c:v>
              </c:pt>
              <c:pt idx="5">
                <c:v>0.36472985177598499</c:v>
              </c:pt>
            </c:numLit>
          </c:val>
          <c:smooth val="1"/>
          <c:extLst xmlns:c16r2="http://schemas.microsoft.com/office/drawing/2015/06/chart">
            <c:ext xmlns:c16="http://schemas.microsoft.com/office/drawing/2014/chart" uri="{C3380CC4-5D6E-409C-BE32-E72D297353CC}">
              <c16:uniqueId val="{00000000-FD26-4D01-8AD0-16E502799A3A}"/>
            </c:ext>
          </c:extLst>
        </c:ser>
        <c:ser>
          <c:idx val="1"/>
          <c:order val="1"/>
          <c:tx>
            <c:v>2005</c:v>
          </c:tx>
          <c:spPr>
            <a:ln w="38100"/>
          </c:spPr>
          <c:marker>
            <c:symbol val="square"/>
            <c:size val="9"/>
          </c:marker>
          <c:cat>
            <c:strLit>
              <c:ptCount val="6"/>
              <c:pt idx="0">
                <c:v>P0-10</c:v>
              </c:pt>
              <c:pt idx="1">
                <c:v>P10-30</c:v>
              </c:pt>
              <c:pt idx="2">
                <c:v>P30-50</c:v>
              </c:pt>
              <c:pt idx="3">
                <c:v>P50-70</c:v>
              </c:pt>
              <c:pt idx="4">
                <c:v>P70-90</c:v>
              </c:pt>
              <c:pt idx="5">
                <c:v>P90-100</c:v>
              </c:pt>
            </c:strLit>
          </c:cat>
          <c:val>
            <c:numLit>
              <c:formatCode>0.000</c:formatCode>
              <c:ptCount val="6"/>
              <c:pt idx="0">
                <c:v>0.606737480249121</c:v>
              </c:pt>
              <c:pt idx="1">
                <c:v>0.55782388865367705</c:v>
              </c:pt>
              <c:pt idx="2">
                <c:v>0.50533966574195699</c:v>
              </c:pt>
              <c:pt idx="3">
                <c:v>0.45721527295612102</c:v>
              </c:pt>
              <c:pt idx="4">
                <c:v>0.42368628463061803</c:v>
              </c:pt>
              <c:pt idx="5">
                <c:v>0.362964208793771</c:v>
              </c:pt>
            </c:numLit>
          </c:val>
          <c:smooth val="1"/>
          <c:extLst xmlns:c16r2="http://schemas.microsoft.com/office/drawing/2015/06/chart">
            <c:ext xmlns:c16="http://schemas.microsoft.com/office/drawing/2014/chart" uri="{C3380CC4-5D6E-409C-BE32-E72D297353CC}">
              <c16:uniqueId val="{00000001-FD26-4D01-8AD0-16E502799A3A}"/>
            </c:ext>
          </c:extLst>
        </c:ser>
        <c:ser>
          <c:idx val="2"/>
          <c:order val="2"/>
          <c:tx>
            <c:v>2007</c:v>
          </c:tx>
          <c:spPr>
            <a:ln w="38100"/>
          </c:spPr>
          <c:marker>
            <c:symbol val="triangle"/>
            <c:size val="11"/>
          </c:marker>
          <c:cat>
            <c:strLit>
              <c:ptCount val="6"/>
              <c:pt idx="0">
                <c:v>P0-10</c:v>
              </c:pt>
              <c:pt idx="1">
                <c:v>P10-30</c:v>
              </c:pt>
              <c:pt idx="2">
                <c:v>P30-50</c:v>
              </c:pt>
              <c:pt idx="3">
                <c:v>P50-70</c:v>
              </c:pt>
              <c:pt idx="4">
                <c:v>P70-90</c:v>
              </c:pt>
              <c:pt idx="5">
                <c:v>P90-100</c:v>
              </c:pt>
            </c:strLit>
          </c:cat>
          <c:val>
            <c:numLit>
              <c:formatCode>0.000</c:formatCode>
              <c:ptCount val="6"/>
              <c:pt idx="0">
                <c:v>0.38879626073005202</c:v>
              </c:pt>
              <c:pt idx="1">
                <c:v>0.37409344417915802</c:v>
              </c:pt>
              <c:pt idx="2">
                <c:v>0.32346002140492702</c:v>
              </c:pt>
              <c:pt idx="3">
                <c:v>0.33107632662682701</c:v>
              </c:pt>
              <c:pt idx="4">
                <c:v>0.23320146322813001</c:v>
              </c:pt>
              <c:pt idx="5">
                <c:v>0.239123122401043</c:v>
              </c:pt>
            </c:numLit>
          </c:val>
          <c:smooth val="1"/>
          <c:extLst xmlns:c16r2="http://schemas.microsoft.com/office/drawing/2015/06/chart">
            <c:ext xmlns:c16="http://schemas.microsoft.com/office/drawing/2014/chart" uri="{C3380CC4-5D6E-409C-BE32-E72D297353CC}">
              <c16:uniqueId val="{00000002-FD26-4D01-8AD0-16E502799A3A}"/>
            </c:ext>
          </c:extLst>
        </c:ser>
        <c:ser>
          <c:idx val="4"/>
          <c:order val="3"/>
          <c:tx>
            <c:v>2011</c:v>
          </c:tx>
          <c:spPr>
            <a:ln w="38100"/>
          </c:spPr>
          <c:marker>
            <c:symbol val="diamond"/>
            <c:size val="12"/>
          </c:marker>
          <c:cat>
            <c:strLit>
              <c:ptCount val="6"/>
              <c:pt idx="0">
                <c:v>P0-10</c:v>
              </c:pt>
              <c:pt idx="1">
                <c:v>P10-30</c:v>
              </c:pt>
              <c:pt idx="2">
                <c:v>P30-50</c:v>
              </c:pt>
              <c:pt idx="3">
                <c:v>P50-70</c:v>
              </c:pt>
              <c:pt idx="4">
                <c:v>P70-90</c:v>
              </c:pt>
              <c:pt idx="5">
                <c:v>P90-100</c:v>
              </c:pt>
            </c:strLit>
          </c:cat>
          <c:val>
            <c:numLit>
              <c:formatCode>0.000</c:formatCode>
              <c:ptCount val="6"/>
              <c:pt idx="0">
                <c:v>0.43730550855767802</c:v>
              </c:pt>
              <c:pt idx="1">
                <c:v>0.41643378613579102</c:v>
              </c:pt>
              <c:pt idx="2">
                <c:v>0.40219736839982301</c:v>
              </c:pt>
              <c:pt idx="3">
                <c:v>0.32190194800847999</c:v>
              </c:pt>
              <c:pt idx="4">
                <c:v>0.29151920317629199</c:v>
              </c:pt>
              <c:pt idx="5">
                <c:v>0.22268174216869899</c:v>
              </c:pt>
            </c:numLit>
          </c:val>
          <c:smooth val="1"/>
          <c:extLst xmlns:c16r2="http://schemas.microsoft.com/office/drawing/2015/06/chart">
            <c:ext xmlns:c16="http://schemas.microsoft.com/office/drawing/2014/chart" uri="{C3380CC4-5D6E-409C-BE32-E72D297353CC}">
              <c16:uniqueId val="{00000003-FD26-4D01-8AD0-16E502799A3A}"/>
            </c:ext>
          </c:extLst>
        </c:ser>
        <c:ser>
          <c:idx val="3"/>
          <c:order val="4"/>
          <c:tx>
            <c:v>2015</c:v>
          </c:tx>
          <c:spPr>
            <a:ln w="38100"/>
          </c:spPr>
          <c:marker>
            <c:symbol val="circle"/>
            <c:size val="10"/>
            <c:spPr>
              <a:solidFill>
                <a:schemeClr val="bg1"/>
              </a:solidFill>
              <a:ln w="9525"/>
            </c:spPr>
          </c:marker>
          <c:cat>
            <c:strLit>
              <c:ptCount val="6"/>
              <c:pt idx="0">
                <c:v>P0-10</c:v>
              </c:pt>
              <c:pt idx="1">
                <c:v>P10-30</c:v>
              </c:pt>
              <c:pt idx="2">
                <c:v>P30-50</c:v>
              </c:pt>
              <c:pt idx="3">
                <c:v>P50-70</c:v>
              </c:pt>
              <c:pt idx="4">
                <c:v>P70-90</c:v>
              </c:pt>
              <c:pt idx="5">
                <c:v>P90-100</c:v>
              </c:pt>
            </c:strLit>
          </c:cat>
          <c:val>
            <c:numLit>
              <c:formatCode>0.000</c:formatCode>
              <c:ptCount val="6"/>
              <c:pt idx="0">
                <c:v>0.43428720129036202</c:v>
              </c:pt>
              <c:pt idx="1">
                <c:v>0.25876890516347001</c:v>
              </c:pt>
              <c:pt idx="2">
                <c:v>0.28673088106342398</c:v>
              </c:pt>
              <c:pt idx="3">
                <c:v>0.26437092613219498</c:v>
              </c:pt>
              <c:pt idx="4">
                <c:v>0.26182954699717298</c:v>
              </c:pt>
              <c:pt idx="5">
                <c:v>0.25071873867260802</c:v>
              </c:pt>
            </c:numLit>
          </c:val>
          <c:smooth val="1"/>
          <c:extLst xmlns:c16r2="http://schemas.microsoft.com/office/drawing/2015/06/chart">
            <c:ext xmlns:c16="http://schemas.microsoft.com/office/drawing/2014/chart" uri="{C3380CC4-5D6E-409C-BE32-E72D297353CC}">
              <c16:uniqueId val="{00000004-FD26-4D01-8AD0-16E502799A3A}"/>
            </c:ext>
          </c:extLst>
        </c:ser>
        <c:dLbls>
          <c:showLegendKey val="0"/>
          <c:showVal val="0"/>
          <c:showCatName val="0"/>
          <c:showSerName val="0"/>
          <c:showPercent val="0"/>
          <c:showBubbleSize val="0"/>
        </c:dLbls>
        <c:marker val="1"/>
        <c:smooth val="0"/>
        <c:axId val="1381419728"/>
        <c:axId val="1381420816"/>
      </c:lineChart>
      <c:catAx>
        <c:axId val="1381419728"/>
        <c:scaling>
          <c:orientation val="minMax"/>
        </c:scaling>
        <c:delete val="0"/>
        <c:axPos val="b"/>
        <c:numFmt formatCode="General" sourceLinked="0"/>
        <c:majorTickMark val="out"/>
        <c:minorTickMark val="none"/>
        <c:tickLblPos val="nextTo"/>
        <c:spPr>
          <a:ln>
            <a:solidFill>
              <a:sysClr val="windowText" lastClr="000000"/>
            </a:solidFill>
          </a:ln>
        </c:spPr>
        <c:crossAx val="1381420816"/>
        <c:crosses val="autoZero"/>
        <c:auto val="1"/>
        <c:lblAlgn val="ctr"/>
        <c:lblOffset val="100"/>
        <c:noMultiLvlLbl val="0"/>
      </c:catAx>
      <c:valAx>
        <c:axId val="1381420816"/>
        <c:scaling>
          <c:orientation val="minMax"/>
          <c:max val="0.8"/>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381419728"/>
        <c:crosses val="autoZero"/>
        <c:crossBetween val="between"/>
      </c:valAx>
      <c:spPr>
        <a:ln>
          <a:solidFill>
            <a:sysClr val="windowText" lastClr="000000"/>
          </a:solidFill>
        </a:ln>
      </c:spPr>
    </c:plotArea>
    <c:legend>
      <c:legendPos val="r"/>
      <c:layout>
        <c:manualLayout>
          <c:xMode val="edge"/>
          <c:yMode val="edge"/>
          <c:x val="0.55526981628403105"/>
          <c:y val="0.12552784881717299"/>
          <c:w val="0.40265268437728902"/>
          <c:h val="0.13690679356473801"/>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A6a - Vote de gauche par niveau de diplôme en République tchèque</a:t>
            </a:r>
          </a:p>
        </c:rich>
      </c:tx>
      <c:layout>
        <c:manualLayout>
          <c:xMode val="edge"/>
          <c:yMode val="edge"/>
          <c:x val="0.12470224103464"/>
          <c:y val="3.66483510870214E-2"/>
        </c:manualLayout>
      </c:layout>
      <c:overlay val="0"/>
    </c:title>
    <c:autoTitleDeleted val="0"/>
    <c:plotArea>
      <c:layout>
        <c:manualLayout>
          <c:layoutTarget val="inner"/>
          <c:xMode val="edge"/>
          <c:yMode val="edge"/>
          <c:x val="6.6588979380681701E-2"/>
          <c:y val="0.11215298279753801"/>
          <c:w val="0.916290570326599"/>
          <c:h val="0.76061493991300599"/>
        </c:manualLayout>
      </c:layout>
      <c:barChart>
        <c:barDir val="col"/>
        <c:grouping val="clustered"/>
        <c:varyColors val="0"/>
        <c:ser>
          <c:idx val="0"/>
          <c:order val="0"/>
          <c:tx>
            <c:v>Primaire</c:v>
          </c:tx>
          <c:spPr>
            <a:solidFill>
              <a:schemeClr val="accent1"/>
            </a:solidFill>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0.44385019999999997</c:v>
              </c:pt>
              <c:pt idx="1">
                <c:v>0.66972469999999995</c:v>
              </c:pt>
              <c:pt idx="2">
                <c:v>0.65384620000000004</c:v>
              </c:pt>
              <c:pt idx="3">
                <c:v>0.56284149999999999</c:v>
              </c:pt>
              <c:pt idx="4">
                <c:v>0.48169400000000001</c:v>
              </c:pt>
              <c:pt idx="5">
                <c:v>0.2596154</c:v>
              </c:pt>
            </c:numLit>
          </c:val>
          <c:extLst xmlns:c16r2="http://schemas.microsoft.com/office/drawing/2015/06/chart">
            <c:ext xmlns:c16="http://schemas.microsoft.com/office/drawing/2014/chart" uri="{C3380CC4-5D6E-409C-BE32-E72D297353CC}">
              <c16:uniqueId val="{00000000-B3AC-49EC-8440-70EB4F788744}"/>
            </c:ext>
          </c:extLst>
        </c:ser>
        <c:ser>
          <c:idx val="1"/>
          <c:order val="1"/>
          <c:tx>
            <c:v>Secondaire inférieur</c:v>
          </c:tx>
          <c:spPr>
            <a:solidFill>
              <a:schemeClr val="accent2"/>
            </a:solidFill>
            <a:ln>
              <a:solidFill>
                <a:schemeClr val="accent2">
                  <a:lumMod val="60000"/>
                  <a:lumOff val="40000"/>
                </a:schemeClr>
              </a:solidFill>
            </a:ln>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0.38251370000000001</c:v>
              </c:pt>
              <c:pt idx="1">
                <c:v>0.49350650000000001</c:v>
              </c:pt>
              <c:pt idx="2">
                <c:v>0.60861419999999999</c:v>
              </c:pt>
              <c:pt idx="3">
                <c:v>0.430622</c:v>
              </c:pt>
              <c:pt idx="4">
                <c:v>0.44163809999999998</c:v>
              </c:pt>
              <c:pt idx="5">
                <c:v>0.21379310000000001</c:v>
              </c:pt>
            </c:numLit>
          </c:val>
          <c:extLst xmlns:c16r2="http://schemas.microsoft.com/office/drawing/2015/06/chart">
            <c:ext xmlns:c16="http://schemas.microsoft.com/office/drawing/2014/chart" uri="{C3380CC4-5D6E-409C-BE32-E72D297353CC}">
              <c16:uniqueId val="{00000001-B3AC-49EC-8440-70EB4F788744}"/>
            </c:ext>
          </c:extLst>
        </c:ser>
        <c:ser>
          <c:idx val="4"/>
          <c:order val="2"/>
          <c:tx>
            <c:v>Secondaire supérieur</c:v>
          </c:tx>
          <c:spPr>
            <a:solidFill>
              <a:schemeClr val="accent5">
                <a:lumMod val="60000"/>
                <a:lumOff val="40000"/>
              </a:schemeClr>
            </a:solidFill>
            <a:ln>
              <a:solidFill>
                <a:schemeClr val="accent5">
                  <a:lumMod val="60000"/>
                  <a:lumOff val="40000"/>
                </a:schemeClr>
              </a:solidFill>
            </a:ln>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0.31719130000000001</c:v>
              </c:pt>
              <c:pt idx="1">
                <c:v>0.51754389999999995</c:v>
              </c:pt>
              <c:pt idx="2">
                <c:v>0.42053790000000002</c:v>
              </c:pt>
              <c:pt idx="3">
                <c:v>0.31339030000000001</c:v>
              </c:pt>
              <c:pt idx="4">
                <c:v>0.36487360000000002</c:v>
              </c:pt>
              <c:pt idx="5">
                <c:v>0.1473988</c:v>
              </c:pt>
            </c:numLit>
          </c:val>
          <c:extLst xmlns:c16r2="http://schemas.microsoft.com/office/drawing/2015/06/chart">
            <c:ext xmlns:c16="http://schemas.microsoft.com/office/drawing/2014/chart" uri="{C3380CC4-5D6E-409C-BE32-E72D297353CC}">
              <c16:uniqueId val="{00000002-B3AC-49EC-8440-70EB4F788744}"/>
            </c:ext>
          </c:extLst>
        </c:ser>
        <c:ser>
          <c:idx val="5"/>
          <c:order val="3"/>
          <c:tx>
            <c:v>Supérieur</c:v>
          </c:tx>
          <c:spPr>
            <a:solidFill>
              <a:schemeClr val="accent6"/>
            </a:solidFill>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0.23076920000000001</c:v>
              </c:pt>
              <c:pt idx="1">
                <c:v>0.43617020000000001</c:v>
              </c:pt>
              <c:pt idx="2">
                <c:v>0.36521740000000003</c:v>
              </c:pt>
              <c:pt idx="3">
                <c:v>0.22959180000000001</c:v>
              </c:pt>
              <c:pt idx="4">
                <c:v>0.27758450000000001</c:v>
              </c:pt>
              <c:pt idx="5">
                <c:v>0.12631580000000001</c:v>
              </c:pt>
            </c:numLit>
          </c:val>
          <c:extLst xmlns:c16r2="http://schemas.microsoft.com/office/drawing/2015/06/chart">
            <c:ext xmlns:c16="http://schemas.microsoft.com/office/drawing/2014/chart" uri="{C3380CC4-5D6E-409C-BE32-E72D297353CC}">
              <c16:uniqueId val="{00000003-B3AC-49EC-8440-70EB4F788744}"/>
            </c:ext>
          </c:extLst>
        </c:ser>
        <c:dLbls>
          <c:showLegendKey val="0"/>
          <c:showVal val="0"/>
          <c:showCatName val="0"/>
          <c:showSerName val="0"/>
          <c:showPercent val="0"/>
          <c:showBubbleSize val="0"/>
        </c:dLbls>
        <c:gapWidth val="200"/>
        <c:axId val="1033530688"/>
        <c:axId val="1033543744"/>
      </c:barChart>
      <c:catAx>
        <c:axId val="1033530688"/>
        <c:scaling>
          <c:orientation val="minMax"/>
        </c:scaling>
        <c:delete val="0"/>
        <c:axPos val="b"/>
        <c:numFmt formatCode="General" sourceLinked="1"/>
        <c:majorTickMark val="out"/>
        <c:minorTickMark val="none"/>
        <c:tickLblPos val="nextTo"/>
        <c:spPr>
          <a:ln>
            <a:solidFill>
              <a:sysClr val="windowText" lastClr="000000"/>
            </a:solidFill>
          </a:ln>
        </c:spPr>
        <c:crossAx val="1033543744"/>
        <c:crosses val="autoZero"/>
        <c:auto val="1"/>
        <c:lblAlgn val="ctr"/>
        <c:lblOffset val="100"/>
        <c:noMultiLvlLbl val="0"/>
      </c:catAx>
      <c:valAx>
        <c:axId val="1033543744"/>
        <c:scaling>
          <c:orientation val="minMax"/>
          <c:max val="0.8"/>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033530688"/>
        <c:crosses val="autoZero"/>
        <c:crossBetween val="between"/>
      </c:valAx>
      <c:spPr>
        <a:ln>
          <a:solidFill>
            <a:sysClr val="windowText" lastClr="000000"/>
          </a:solidFill>
        </a:ln>
      </c:spPr>
    </c:plotArea>
    <c:legend>
      <c:legendPos val="r"/>
      <c:layout>
        <c:manualLayout>
          <c:xMode val="edge"/>
          <c:yMode val="edge"/>
          <c:x val="0.76191241444941604"/>
          <c:y val="0.152043314255425"/>
          <c:w val="0.20009673454250099"/>
          <c:h val="0.21356792734469901"/>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A6b - Vote de gauche par niveau de diplôme en Hongrie</a:t>
            </a:r>
          </a:p>
        </c:rich>
      </c:tx>
      <c:layout>
        <c:manualLayout>
          <c:xMode val="edge"/>
          <c:yMode val="edge"/>
          <c:x val="0.17913672334245501"/>
          <c:y val="2.9598721707903699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4.6920016684450401E-2"/>
          <c:y val="9.9997032009774597E-2"/>
          <c:w val="0.93543708310346496"/>
          <c:h val="0.71883931795584599"/>
        </c:manualLayout>
      </c:layout>
      <c:barChart>
        <c:barDir val="col"/>
        <c:grouping val="clustered"/>
        <c:varyColors val="0"/>
        <c:ser>
          <c:idx val="0"/>
          <c:order val="0"/>
          <c:tx>
            <c:v>Primaire</c:v>
          </c:tx>
          <c:spPr>
            <a:solidFill>
              <a:schemeClr val="accent1"/>
            </a:solidFill>
            <a:ln>
              <a:noFill/>
            </a:ln>
            <a:effectLst/>
          </c:spPr>
          <c:invertIfNegative val="0"/>
          <c:cat>
            <c:strLit>
              <c:ptCount val="5"/>
              <c:pt idx="0">
                <c:v>2002</c:v>
              </c:pt>
              <c:pt idx="1">
                <c:v>2006</c:v>
              </c:pt>
              <c:pt idx="2">
                <c:v>2010</c:v>
              </c:pt>
              <c:pt idx="3">
                <c:v>2014</c:v>
              </c:pt>
              <c:pt idx="4">
                <c:v>2018</c:v>
              </c:pt>
            </c:strLit>
          </c:cat>
          <c:val>
            <c:numLit>
              <c:formatCode>0</c:formatCode>
              <c:ptCount val="5"/>
              <c:pt idx="0">
                <c:v>0.52068966627121005</c:v>
              </c:pt>
              <c:pt idx="1">
                <c:v>0.43122982978820801</c:v>
              </c:pt>
              <c:pt idx="2">
                <c:v>0.23928105831146201</c:v>
              </c:pt>
              <c:pt idx="3">
                <c:v>0.20212574303150199</c:v>
              </c:pt>
              <c:pt idx="4">
                <c:v>0</c:v>
              </c:pt>
            </c:numLit>
          </c:val>
          <c:extLst xmlns:c16r2="http://schemas.microsoft.com/office/drawing/2015/06/chart">
            <c:ext xmlns:c16="http://schemas.microsoft.com/office/drawing/2014/chart" uri="{C3380CC4-5D6E-409C-BE32-E72D297353CC}">
              <c16:uniqueId val="{00000000-C6A2-41F1-95EC-37E6AF77E473}"/>
            </c:ext>
          </c:extLst>
        </c:ser>
        <c:ser>
          <c:idx val="1"/>
          <c:order val="1"/>
          <c:tx>
            <c:v>Secondaire inférieur</c:v>
          </c:tx>
          <c:spPr>
            <a:solidFill>
              <a:schemeClr val="accent2"/>
            </a:solidFill>
            <a:ln>
              <a:noFill/>
            </a:ln>
            <a:effectLst/>
          </c:spPr>
          <c:invertIfNegative val="0"/>
          <c:cat>
            <c:strLit>
              <c:ptCount val="5"/>
              <c:pt idx="0">
                <c:v>2002</c:v>
              </c:pt>
              <c:pt idx="1">
                <c:v>2006</c:v>
              </c:pt>
              <c:pt idx="2">
                <c:v>2010</c:v>
              </c:pt>
              <c:pt idx="3">
                <c:v>2014</c:v>
              </c:pt>
              <c:pt idx="4">
                <c:v>2018</c:v>
              </c:pt>
            </c:strLit>
          </c:cat>
          <c:val>
            <c:numLit>
              <c:formatCode>0</c:formatCode>
              <c:ptCount val="5"/>
              <c:pt idx="0">
                <c:v>0.53345072269439697</c:v>
              </c:pt>
              <c:pt idx="1">
                <c:v>0.43192315101623502</c:v>
              </c:pt>
              <c:pt idx="2">
                <c:v>0.216613039374352</c:v>
              </c:pt>
              <c:pt idx="3">
                <c:v>0.294444561004639</c:v>
              </c:pt>
              <c:pt idx="4">
                <c:v>0.15216369926929499</c:v>
              </c:pt>
            </c:numLit>
          </c:val>
          <c:extLst xmlns:c16r2="http://schemas.microsoft.com/office/drawing/2015/06/chart">
            <c:ext xmlns:c16="http://schemas.microsoft.com/office/drawing/2014/chart" uri="{C3380CC4-5D6E-409C-BE32-E72D297353CC}">
              <c16:uniqueId val="{00000001-C6A2-41F1-95EC-37E6AF77E473}"/>
            </c:ext>
          </c:extLst>
        </c:ser>
        <c:ser>
          <c:idx val="2"/>
          <c:order val="2"/>
          <c:tx>
            <c:v>Secondaire supérieur / supérieur</c:v>
          </c:tx>
          <c:spPr>
            <a:solidFill>
              <a:schemeClr val="accent6"/>
            </a:solidFill>
            <a:ln>
              <a:noFill/>
            </a:ln>
            <a:effectLst/>
          </c:spPr>
          <c:invertIfNegative val="0"/>
          <c:cat>
            <c:strLit>
              <c:ptCount val="5"/>
              <c:pt idx="0">
                <c:v>2002</c:v>
              </c:pt>
              <c:pt idx="1">
                <c:v>2006</c:v>
              </c:pt>
              <c:pt idx="2">
                <c:v>2010</c:v>
              </c:pt>
              <c:pt idx="3">
                <c:v>2014</c:v>
              </c:pt>
              <c:pt idx="4">
                <c:v>2018</c:v>
              </c:pt>
            </c:strLit>
          </c:cat>
          <c:val>
            <c:numLit>
              <c:formatCode>0</c:formatCode>
              <c:ptCount val="5"/>
              <c:pt idx="0">
                <c:v>0.54198473691940297</c:v>
              </c:pt>
              <c:pt idx="1">
                <c:v>0.573103547096252</c:v>
              </c:pt>
              <c:pt idx="2">
                <c:v>0.29497566819191001</c:v>
              </c:pt>
              <c:pt idx="3">
                <c:v>0.35897713899612399</c:v>
              </c:pt>
              <c:pt idx="4">
                <c:v>0.27772125601768499</c:v>
              </c:pt>
            </c:numLit>
          </c:val>
          <c:extLst xmlns:c16r2="http://schemas.microsoft.com/office/drawing/2015/06/chart">
            <c:ext xmlns:c16="http://schemas.microsoft.com/office/drawing/2014/chart" uri="{C3380CC4-5D6E-409C-BE32-E72D297353CC}">
              <c16:uniqueId val="{00000002-C6A2-41F1-95EC-37E6AF77E473}"/>
            </c:ext>
          </c:extLst>
        </c:ser>
        <c:dLbls>
          <c:showLegendKey val="0"/>
          <c:showVal val="0"/>
          <c:showCatName val="0"/>
          <c:showSerName val="0"/>
          <c:showPercent val="0"/>
          <c:showBubbleSize val="0"/>
        </c:dLbls>
        <c:gapWidth val="219"/>
        <c:axId val="1012337296"/>
        <c:axId val="1012342736"/>
      </c:barChart>
      <c:catAx>
        <c:axId val="10123372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42736"/>
        <c:crosses val="autoZero"/>
        <c:auto val="1"/>
        <c:lblAlgn val="ctr"/>
        <c:lblOffset val="100"/>
        <c:noMultiLvlLbl val="0"/>
      </c:catAx>
      <c:valAx>
        <c:axId val="1012342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12337296"/>
        <c:crosses val="autoZero"/>
        <c:crossBetween val="between"/>
      </c:valAx>
      <c:spPr>
        <a:noFill/>
        <a:ln>
          <a:solidFill>
            <a:sysClr val="windowText" lastClr="000000"/>
          </a:solidFill>
        </a:ln>
        <a:effectLst/>
      </c:spPr>
    </c:plotArea>
    <c:legend>
      <c:legendPos val="r"/>
      <c:layout>
        <c:manualLayout>
          <c:xMode val="edge"/>
          <c:yMode val="edge"/>
          <c:x val="0.52384806284311103"/>
          <c:y val="0.13677389355797701"/>
          <c:w val="0.44398598139250001"/>
          <c:h val="0.18051052729644099"/>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A6c - Vote de gauche par niveau de diplôme en Pologne</a:t>
            </a:r>
          </a:p>
        </c:rich>
      </c:tx>
      <c:layout>
        <c:manualLayout>
          <c:xMode val="edge"/>
          <c:yMode val="edge"/>
          <c:x val="0.218715952538555"/>
          <c:y val="3.1690771917108701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0913064438373803E-2"/>
          <c:y val="0.108370721765756"/>
          <c:w val="0.93543708310346496"/>
          <c:h val="0.74607409092932697"/>
        </c:manualLayout>
      </c:layout>
      <c:barChart>
        <c:barDir val="col"/>
        <c:grouping val="clustered"/>
        <c:varyColors val="0"/>
        <c:ser>
          <c:idx val="0"/>
          <c:order val="0"/>
          <c:tx>
            <c:v>Primaire</c:v>
          </c:tx>
          <c:spPr>
            <a:solidFill>
              <a:schemeClr val="accent1"/>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0.66034678746909403</c:v>
              </c:pt>
              <c:pt idx="1">
                <c:v>0.24892374717448601</c:v>
              </c:pt>
              <c:pt idx="2">
                <c:v>0.116936067366326</c:v>
              </c:pt>
              <c:pt idx="3">
                <c:v>0.16190712228741899</c:v>
              </c:pt>
              <c:pt idx="4">
                <c:v>6.9372028703703403E-2</c:v>
              </c:pt>
            </c:numLit>
          </c:val>
          <c:extLst xmlns:c16r2="http://schemas.microsoft.com/office/drawing/2015/06/chart">
            <c:ext xmlns:c16="http://schemas.microsoft.com/office/drawing/2014/chart" uri="{C3380CC4-5D6E-409C-BE32-E72D297353CC}">
              <c16:uniqueId val="{00000000-A287-4C4A-92D5-1E5C5C50DEEA}"/>
            </c:ext>
          </c:extLst>
        </c:ser>
        <c:ser>
          <c:idx val="1"/>
          <c:order val="1"/>
          <c:tx>
            <c:v>Secondaire inférieur</c:v>
          </c:tx>
          <c:spPr>
            <a:solidFill>
              <a:schemeClr val="accent2"/>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0.62746628571658802</c:v>
              </c:pt>
              <c:pt idx="1">
                <c:v>0.310476846924709</c:v>
              </c:pt>
              <c:pt idx="2">
                <c:v>0.156272270260853</c:v>
              </c:pt>
              <c:pt idx="3">
                <c:v>0.13729481029517099</c:v>
              </c:pt>
              <c:pt idx="4">
                <c:v>0.116456358758358</c:v>
              </c:pt>
            </c:numLit>
          </c:val>
          <c:extLst xmlns:c16r2="http://schemas.microsoft.com/office/drawing/2015/06/chart">
            <c:ext xmlns:c16="http://schemas.microsoft.com/office/drawing/2014/chart" uri="{C3380CC4-5D6E-409C-BE32-E72D297353CC}">
              <c16:uniqueId val="{00000001-A287-4C4A-92D5-1E5C5C50DEEA}"/>
            </c:ext>
          </c:extLst>
        </c:ser>
        <c:ser>
          <c:idx val="2"/>
          <c:order val="2"/>
          <c:tx>
            <c:v>Secondaire supérieur</c:v>
          </c:tx>
          <c:spPr>
            <a:solidFill>
              <a:schemeClr val="accent5">
                <a:lumMod val="60000"/>
                <a:lumOff val="40000"/>
              </a:schemeClr>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0.61413119414384298</c:v>
              </c:pt>
              <c:pt idx="1">
                <c:v>0.247603419115663</c:v>
              </c:pt>
              <c:pt idx="2">
                <c:v>0.11601628571072101</c:v>
              </c:pt>
              <c:pt idx="3">
                <c:v>0.13331757421922799</c:v>
              </c:pt>
              <c:pt idx="4">
                <c:v>0.13933055991899601</c:v>
              </c:pt>
            </c:numLit>
          </c:val>
          <c:extLst xmlns:c16r2="http://schemas.microsoft.com/office/drawing/2015/06/chart">
            <c:ext xmlns:c16="http://schemas.microsoft.com/office/drawing/2014/chart" uri="{C3380CC4-5D6E-409C-BE32-E72D297353CC}">
              <c16:uniqueId val="{00000002-A287-4C4A-92D5-1E5C5C50DEEA}"/>
            </c:ext>
          </c:extLst>
        </c:ser>
        <c:ser>
          <c:idx val="3"/>
          <c:order val="3"/>
          <c:tx>
            <c:v>Supérieur</c:v>
          </c:tx>
          <c:spPr>
            <a:solidFill>
              <a:schemeClr val="accent6"/>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0.46985212388951197</c:v>
              </c:pt>
              <c:pt idx="1">
                <c:v>0.18202189809194699</c:v>
              </c:pt>
              <c:pt idx="2">
                <c:v>0.11210414105607</c:v>
              </c:pt>
              <c:pt idx="3">
                <c:v>0.139241232795214</c:v>
              </c:pt>
              <c:pt idx="4">
                <c:v>0.18929753064356</c:v>
              </c:pt>
            </c:numLit>
          </c:val>
          <c:extLst xmlns:c16r2="http://schemas.microsoft.com/office/drawing/2015/06/chart">
            <c:ext xmlns:c16="http://schemas.microsoft.com/office/drawing/2014/chart" uri="{C3380CC4-5D6E-409C-BE32-E72D297353CC}">
              <c16:uniqueId val="{00000003-A287-4C4A-92D5-1E5C5C50DEEA}"/>
            </c:ext>
          </c:extLst>
        </c:ser>
        <c:dLbls>
          <c:showLegendKey val="0"/>
          <c:showVal val="0"/>
          <c:showCatName val="0"/>
          <c:showSerName val="0"/>
          <c:showPercent val="0"/>
          <c:showBubbleSize val="0"/>
        </c:dLbls>
        <c:gapWidth val="219"/>
        <c:axId val="1006895200"/>
        <c:axId val="1006895744"/>
      </c:barChart>
      <c:catAx>
        <c:axId val="10068952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06895744"/>
        <c:crosses val="autoZero"/>
        <c:auto val="1"/>
        <c:lblAlgn val="ctr"/>
        <c:lblOffset val="100"/>
        <c:noMultiLvlLbl val="0"/>
      </c:catAx>
      <c:valAx>
        <c:axId val="1006895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06895200"/>
        <c:crosses val="autoZero"/>
        <c:crossBetween val="between"/>
      </c:valAx>
      <c:spPr>
        <a:noFill/>
        <a:ln>
          <a:solidFill>
            <a:sysClr val="windowText" lastClr="000000"/>
          </a:solidFill>
        </a:ln>
        <a:effectLst/>
      </c:spPr>
    </c:plotArea>
    <c:legend>
      <c:legendPos val="r"/>
      <c:layout>
        <c:manualLayout>
          <c:xMode val="edge"/>
          <c:yMode val="edge"/>
          <c:x val="0.70965284459844402"/>
          <c:y val="0.133384448720549"/>
          <c:w val="0.23274926645301799"/>
          <c:h val="0.19810361678749899"/>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7a - Vote de droite par niveau de diplôme en République tchèque</a:t>
            </a:r>
          </a:p>
        </c:rich>
      </c:tx>
      <c:layout>
        <c:manualLayout>
          <c:xMode val="edge"/>
          <c:yMode val="edge"/>
          <c:x val="0.12335956500643901"/>
          <c:y val="3.0376551098651901E-2"/>
        </c:manualLayout>
      </c:layout>
      <c:overlay val="0"/>
    </c:title>
    <c:autoTitleDeleted val="0"/>
    <c:plotArea>
      <c:layout>
        <c:manualLayout>
          <c:layoutTarget val="inner"/>
          <c:xMode val="edge"/>
          <c:yMode val="edge"/>
          <c:x val="6.6588979380681701E-2"/>
          <c:y val="0.120540874799027"/>
          <c:w val="0.91355708523103396"/>
          <c:h val="0.74803858679968704"/>
        </c:manualLayout>
      </c:layout>
      <c:barChart>
        <c:barDir val="col"/>
        <c:grouping val="clustered"/>
        <c:varyColors val="0"/>
        <c:ser>
          <c:idx val="0"/>
          <c:order val="0"/>
          <c:tx>
            <c:v>Primaire</c:v>
          </c:tx>
          <c:spPr>
            <a:solidFill>
              <a:schemeClr val="accent1"/>
            </a:solidFill>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0.25133689999999997</c:v>
              </c:pt>
              <c:pt idx="1">
                <c:v>0.13761470000000001</c:v>
              </c:pt>
              <c:pt idx="2">
                <c:v>0.20673079999999999</c:v>
              </c:pt>
              <c:pt idx="3">
                <c:v>0.20765020000000001</c:v>
              </c:pt>
              <c:pt idx="4">
                <c:v>0.1109908</c:v>
              </c:pt>
              <c:pt idx="5">
                <c:v>2.8846199999999999E-2</c:v>
              </c:pt>
            </c:numLit>
          </c:val>
          <c:extLst xmlns:c16r2="http://schemas.microsoft.com/office/drawing/2015/06/chart">
            <c:ext xmlns:c16="http://schemas.microsoft.com/office/drawing/2014/chart" uri="{C3380CC4-5D6E-409C-BE32-E72D297353CC}">
              <c16:uniqueId val="{00000000-79CE-4F9F-95A6-67BDADF65FB2}"/>
            </c:ext>
          </c:extLst>
        </c:ser>
        <c:ser>
          <c:idx val="1"/>
          <c:order val="1"/>
          <c:tx>
            <c:v>Secondaire inférieur</c:v>
          </c:tx>
          <c:spPr>
            <a:solidFill>
              <a:schemeClr val="accent2"/>
            </a:solidFill>
            <a:ln>
              <a:solidFill>
                <a:schemeClr val="accent2">
                  <a:lumMod val="60000"/>
                  <a:lumOff val="40000"/>
                </a:schemeClr>
              </a:solidFill>
            </a:ln>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0.28961750000000003</c:v>
              </c:pt>
              <c:pt idx="1">
                <c:v>0.27272730000000001</c:v>
              </c:pt>
              <c:pt idx="2">
                <c:v>0.25842700000000002</c:v>
              </c:pt>
              <c:pt idx="3">
                <c:v>0.29904310000000001</c:v>
              </c:pt>
              <c:pt idx="4">
                <c:v>0.12369330000000001</c:v>
              </c:pt>
              <c:pt idx="5">
                <c:v>0.1</c:v>
              </c:pt>
            </c:numLit>
          </c:val>
          <c:extLst xmlns:c16r2="http://schemas.microsoft.com/office/drawing/2015/06/chart">
            <c:ext xmlns:c16="http://schemas.microsoft.com/office/drawing/2014/chart" uri="{C3380CC4-5D6E-409C-BE32-E72D297353CC}">
              <c16:uniqueId val="{00000001-79CE-4F9F-95A6-67BDADF65FB2}"/>
            </c:ext>
          </c:extLst>
        </c:ser>
        <c:ser>
          <c:idx val="4"/>
          <c:order val="2"/>
          <c:tx>
            <c:v>Secondaire supérieur</c:v>
          </c:tx>
          <c:spPr>
            <a:solidFill>
              <a:schemeClr val="accent5">
                <a:lumMod val="60000"/>
                <a:lumOff val="40000"/>
              </a:schemeClr>
            </a:solidFill>
            <a:ln>
              <a:solidFill>
                <a:schemeClr val="accent5">
                  <a:lumMod val="60000"/>
                  <a:lumOff val="40000"/>
                </a:schemeClr>
              </a:solidFill>
            </a:ln>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0.38498789999999999</c:v>
              </c:pt>
              <c:pt idx="1">
                <c:v>0.2105263</c:v>
              </c:pt>
              <c:pt idx="2">
                <c:v>0.43765280000000001</c:v>
              </c:pt>
              <c:pt idx="3">
                <c:v>0.4501424</c:v>
              </c:pt>
              <c:pt idx="4">
                <c:v>0.2199941</c:v>
              </c:pt>
              <c:pt idx="5">
                <c:v>0.16184970000000001</c:v>
              </c:pt>
            </c:numLit>
          </c:val>
          <c:extLst xmlns:c16r2="http://schemas.microsoft.com/office/drawing/2015/06/chart">
            <c:ext xmlns:c16="http://schemas.microsoft.com/office/drawing/2014/chart" uri="{C3380CC4-5D6E-409C-BE32-E72D297353CC}">
              <c16:uniqueId val="{00000002-79CE-4F9F-95A6-67BDADF65FB2}"/>
            </c:ext>
          </c:extLst>
        </c:ser>
        <c:ser>
          <c:idx val="5"/>
          <c:order val="3"/>
          <c:tx>
            <c:v>Supérieur</c:v>
          </c:tx>
          <c:spPr>
            <a:solidFill>
              <a:schemeClr val="accent6"/>
            </a:solidFill>
          </c:spPr>
          <c:invertIfNegative val="0"/>
          <c:cat>
            <c:numLit>
              <c:formatCode>General</c:formatCode>
              <c:ptCount val="6"/>
              <c:pt idx="0">
                <c:v>1996</c:v>
              </c:pt>
              <c:pt idx="1">
                <c:v>2002</c:v>
              </c:pt>
              <c:pt idx="2">
                <c:v>2006</c:v>
              </c:pt>
              <c:pt idx="3">
                <c:v>2010</c:v>
              </c:pt>
              <c:pt idx="4">
                <c:v>2013</c:v>
              </c:pt>
              <c:pt idx="5">
                <c:v>2017</c:v>
              </c:pt>
            </c:numLit>
          </c:cat>
          <c:val>
            <c:numLit>
              <c:formatCode>0%</c:formatCode>
              <c:ptCount val="6"/>
              <c:pt idx="0">
                <c:v>0.44444440000000002</c:v>
              </c:pt>
              <c:pt idx="1">
                <c:v>0.31914890000000001</c:v>
              </c:pt>
              <c:pt idx="2">
                <c:v>0.52608699999999997</c:v>
              </c:pt>
              <c:pt idx="3">
                <c:v>0.56122450000000002</c:v>
              </c:pt>
              <c:pt idx="4">
                <c:v>0.32912799999999998</c:v>
              </c:pt>
              <c:pt idx="5">
                <c:v>0.22631580000000001</c:v>
              </c:pt>
            </c:numLit>
          </c:val>
          <c:extLst xmlns:c16r2="http://schemas.microsoft.com/office/drawing/2015/06/chart">
            <c:ext xmlns:c16="http://schemas.microsoft.com/office/drawing/2014/chart" uri="{C3380CC4-5D6E-409C-BE32-E72D297353CC}">
              <c16:uniqueId val="{00000003-79CE-4F9F-95A6-67BDADF65FB2}"/>
            </c:ext>
          </c:extLst>
        </c:ser>
        <c:dLbls>
          <c:showLegendKey val="0"/>
          <c:showVal val="0"/>
          <c:showCatName val="0"/>
          <c:showSerName val="0"/>
          <c:showPercent val="0"/>
          <c:showBubbleSize val="0"/>
        </c:dLbls>
        <c:gapWidth val="200"/>
        <c:axId val="933573440"/>
        <c:axId val="933574528"/>
      </c:barChart>
      <c:catAx>
        <c:axId val="933573440"/>
        <c:scaling>
          <c:orientation val="minMax"/>
        </c:scaling>
        <c:delete val="0"/>
        <c:axPos val="b"/>
        <c:numFmt formatCode="General" sourceLinked="1"/>
        <c:majorTickMark val="out"/>
        <c:minorTickMark val="none"/>
        <c:tickLblPos val="nextTo"/>
        <c:crossAx val="933574528"/>
        <c:crosses val="autoZero"/>
        <c:auto val="1"/>
        <c:lblAlgn val="ctr"/>
        <c:lblOffset val="100"/>
        <c:noMultiLvlLbl val="0"/>
      </c:catAx>
      <c:valAx>
        <c:axId val="933574528"/>
        <c:scaling>
          <c:orientation val="minMax"/>
          <c:max val="0.7"/>
        </c:scaling>
        <c:delete val="0"/>
        <c:axPos val="l"/>
        <c:majorGridlines>
          <c:spPr>
            <a:ln>
              <a:solidFill>
                <a:schemeClr val="bg1">
                  <a:lumMod val="95000"/>
                </a:schemeClr>
              </a:solidFill>
            </a:ln>
          </c:spPr>
        </c:majorGridlines>
        <c:numFmt formatCode="0%" sourceLinked="0"/>
        <c:majorTickMark val="out"/>
        <c:minorTickMark val="none"/>
        <c:tickLblPos val="nextTo"/>
        <c:crossAx val="933573440"/>
        <c:crosses val="autoZero"/>
        <c:crossBetween val="between"/>
      </c:valAx>
      <c:spPr>
        <a:ln>
          <a:solidFill>
            <a:sysClr val="windowText" lastClr="000000"/>
          </a:solidFill>
        </a:ln>
      </c:spPr>
    </c:plotArea>
    <c:legend>
      <c:legendPos val="r"/>
      <c:layout>
        <c:manualLayout>
          <c:xMode val="edge"/>
          <c:yMode val="edge"/>
          <c:x val="0.75622155274672198"/>
          <c:y val="0.139499855711753"/>
          <c:w val="0.20009673454250099"/>
          <c:h val="0.21356792734469901"/>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A7b - Vote pour Fidesz par niveau de diplôme en Hongrie</a:t>
            </a:r>
          </a:p>
        </c:rich>
      </c:tx>
      <c:layout>
        <c:manualLayout>
          <c:xMode val="edge"/>
          <c:yMode val="edge"/>
          <c:x val="0.176445627797153"/>
          <c:y val="3.3802260073139398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4.9512472314898699E-2"/>
          <c:y val="0.12622301808330499"/>
          <c:w val="0.93543708310346496"/>
          <c:h val="0.76304011238789704"/>
        </c:manualLayout>
      </c:layout>
      <c:barChart>
        <c:barDir val="col"/>
        <c:grouping val="clustered"/>
        <c:varyColors val="0"/>
        <c:ser>
          <c:idx val="0"/>
          <c:order val="0"/>
          <c:tx>
            <c:v>Primaire</c:v>
          </c:tx>
          <c:spPr>
            <a:solidFill>
              <a:schemeClr val="accent1"/>
            </a:solidFill>
            <a:ln>
              <a:noFill/>
            </a:ln>
            <a:effectLst/>
          </c:spPr>
          <c:invertIfNegative val="0"/>
          <c:cat>
            <c:strLit>
              <c:ptCount val="5"/>
              <c:pt idx="0">
                <c:v>2002</c:v>
              </c:pt>
              <c:pt idx="1">
                <c:v>2006</c:v>
              </c:pt>
              <c:pt idx="2">
                <c:v>2010</c:v>
              </c:pt>
              <c:pt idx="3">
                <c:v>2014</c:v>
              </c:pt>
              <c:pt idx="4">
                <c:v>2018</c:v>
              </c:pt>
            </c:strLit>
          </c:cat>
          <c:val>
            <c:numLit>
              <c:formatCode>0</c:formatCode>
              <c:ptCount val="5"/>
              <c:pt idx="0">
                <c:v>0.45172414183616599</c:v>
              </c:pt>
              <c:pt idx="1">
                <c:v>0.55878907442092896</c:v>
              </c:pt>
              <c:pt idx="2">
                <c:v>0.76071894168853804</c:v>
              </c:pt>
              <c:pt idx="3">
                <c:v>0.63637697696685802</c:v>
              </c:pt>
              <c:pt idx="4">
                <c:v>0.85629254579544101</c:v>
              </c:pt>
            </c:numLit>
          </c:val>
          <c:extLst xmlns:c16r2="http://schemas.microsoft.com/office/drawing/2015/06/chart">
            <c:ext xmlns:c16="http://schemas.microsoft.com/office/drawing/2014/chart" uri="{C3380CC4-5D6E-409C-BE32-E72D297353CC}">
              <c16:uniqueId val="{00000000-9602-4D72-BFBC-FB9EC33E427E}"/>
            </c:ext>
          </c:extLst>
        </c:ser>
        <c:ser>
          <c:idx val="1"/>
          <c:order val="1"/>
          <c:tx>
            <c:v>Secondaire inférieur</c:v>
          </c:tx>
          <c:spPr>
            <a:solidFill>
              <a:schemeClr val="accent2"/>
            </a:solidFill>
            <a:ln>
              <a:noFill/>
            </a:ln>
            <a:effectLst/>
          </c:spPr>
          <c:invertIfNegative val="0"/>
          <c:cat>
            <c:strLit>
              <c:ptCount val="5"/>
              <c:pt idx="0">
                <c:v>2002</c:v>
              </c:pt>
              <c:pt idx="1">
                <c:v>2006</c:v>
              </c:pt>
              <c:pt idx="2">
                <c:v>2010</c:v>
              </c:pt>
              <c:pt idx="3">
                <c:v>2014</c:v>
              </c:pt>
              <c:pt idx="4">
                <c:v>2018</c:v>
              </c:pt>
            </c:strLit>
          </c:cat>
          <c:val>
            <c:numLit>
              <c:formatCode>0</c:formatCode>
              <c:ptCount val="5"/>
              <c:pt idx="0">
                <c:v>0.40316903591156</c:v>
              </c:pt>
              <c:pt idx="1">
                <c:v>0.529466211795807</c:v>
              </c:pt>
              <c:pt idx="2">
                <c:v>0.65868371725082397</c:v>
              </c:pt>
              <c:pt idx="3">
                <c:v>0.50645607709884599</c:v>
              </c:pt>
              <c:pt idx="4">
                <c:v>0.55972063541412398</c:v>
              </c:pt>
            </c:numLit>
          </c:val>
          <c:extLst xmlns:c16r2="http://schemas.microsoft.com/office/drawing/2015/06/chart">
            <c:ext xmlns:c16="http://schemas.microsoft.com/office/drawing/2014/chart" uri="{C3380CC4-5D6E-409C-BE32-E72D297353CC}">
              <c16:uniqueId val="{00000001-9602-4D72-BFBC-FB9EC33E427E}"/>
            </c:ext>
          </c:extLst>
        </c:ser>
        <c:ser>
          <c:idx val="2"/>
          <c:order val="2"/>
          <c:tx>
            <c:v>Secondaire supérieur / supérieur</c:v>
          </c:tx>
          <c:spPr>
            <a:solidFill>
              <a:schemeClr val="accent6"/>
            </a:solidFill>
            <a:ln>
              <a:noFill/>
            </a:ln>
            <a:effectLst/>
          </c:spPr>
          <c:invertIfNegative val="0"/>
          <c:cat>
            <c:strLit>
              <c:ptCount val="5"/>
              <c:pt idx="0">
                <c:v>2002</c:v>
              </c:pt>
              <c:pt idx="1">
                <c:v>2006</c:v>
              </c:pt>
              <c:pt idx="2">
                <c:v>2010</c:v>
              </c:pt>
              <c:pt idx="3">
                <c:v>2014</c:v>
              </c:pt>
              <c:pt idx="4">
                <c:v>2018</c:v>
              </c:pt>
            </c:strLit>
          </c:cat>
          <c:val>
            <c:numLit>
              <c:formatCode>0</c:formatCode>
              <c:ptCount val="5"/>
              <c:pt idx="0">
                <c:v>0.358778595924377</c:v>
              </c:pt>
              <c:pt idx="1">
                <c:v>0.36789116263389599</c:v>
              </c:pt>
              <c:pt idx="2">
                <c:v>0.57172966003418002</c:v>
              </c:pt>
              <c:pt idx="3">
                <c:v>0.43152201175689697</c:v>
              </c:pt>
              <c:pt idx="4">
                <c:v>0.47955012321472201</c:v>
              </c:pt>
            </c:numLit>
          </c:val>
          <c:extLst xmlns:c16r2="http://schemas.microsoft.com/office/drawing/2015/06/chart">
            <c:ext xmlns:c16="http://schemas.microsoft.com/office/drawing/2014/chart" uri="{C3380CC4-5D6E-409C-BE32-E72D297353CC}">
              <c16:uniqueId val="{00000002-9602-4D72-BFBC-FB9EC33E427E}"/>
            </c:ext>
          </c:extLst>
        </c:ser>
        <c:dLbls>
          <c:showLegendKey val="0"/>
          <c:showVal val="0"/>
          <c:showCatName val="0"/>
          <c:showSerName val="0"/>
          <c:showPercent val="0"/>
          <c:showBubbleSize val="0"/>
        </c:dLbls>
        <c:gapWidth val="219"/>
        <c:axId val="1006902320"/>
        <c:axId val="1006903408"/>
      </c:barChart>
      <c:catAx>
        <c:axId val="1006902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06903408"/>
        <c:crosses val="autoZero"/>
        <c:auto val="1"/>
        <c:lblAlgn val="ctr"/>
        <c:lblOffset val="100"/>
        <c:noMultiLvlLbl val="0"/>
      </c:catAx>
      <c:valAx>
        <c:axId val="100690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06902320"/>
        <c:crosses val="autoZero"/>
        <c:crossBetween val="between"/>
      </c:valAx>
      <c:spPr>
        <a:noFill/>
        <a:ln>
          <a:solidFill>
            <a:sysClr val="windowText" lastClr="000000"/>
          </a:solidFill>
        </a:ln>
        <a:effectLst/>
      </c:spPr>
    </c:plotArea>
    <c:legend>
      <c:legendPos val="r"/>
      <c:layout>
        <c:manualLayout>
          <c:xMode val="edge"/>
          <c:yMode val="edge"/>
          <c:x val="6.4361302959202601E-2"/>
          <c:y val="0.14329967962194401"/>
          <c:w val="0.369900452699855"/>
          <c:h val="0.21820400315926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b="1"/>
              <a:t>Graphique 8.2a - Vote et revenu en République tchèque, 1990-2017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3694445502E-2"/>
          <c:y val="7.31530444508912E-2"/>
          <c:w val="0.91451644139830801"/>
          <c:h val="0.70147788109628595"/>
        </c:manualLayout>
      </c:layout>
      <c:lineChart>
        <c:grouping val="standard"/>
        <c:varyColors val="0"/>
        <c:ser>
          <c:idx val="0"/>
          <c:order val="0"/>
          <c:tx>
            <c:v>Partis de gauche (ČSSD/KSČM/SZ)</c:v>
          </c:tx>
          <c:spPr>
            <a:ln w="38100" cap="rnd">
              <a:solidFill>
                <a:srgbClr val="C00000"/>
              </a:solidFill>
              <a:round/>
            </a:ln>
            <a:effectLst/>
          </c:spPr>
          <c:marker>
            <c:symbol val="circle"/>
            <c:size val="10"/>
            <c:spPr>
              <a:solidFill>
                <a:srgbClr val="C00000"/>
              </a:solidFill>
              <a:ln w="9525">
                <a:solidFill>
                  <a:srgbClr val="C00000"/>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DataCZ!$J$23:$P$23</c:f>
              <c:numCache>
                <c:formatCode>General</c:formatCode>
                <c:ptCount val="7"/>
                <c:pt idx="0">
                  <c:v>1.14E-2</c:v>
                </c:pt>
                <c:pt idx="1">
                  <c:v>-0.156</c:v>
                </c:pt>
                <c:pt idx="2">
                  <c:v>-0.23200000000000001</c:v>
                </c:pt>
                <c:pt idx="3">
                  <c:v>-0.185</c:v>
                </c:pt>
                <c:pt idx="4">
                  <c:v>-0.182</c:v>
                </c:pt>
                <c:pt idx="5">
                  <c:v>-0.152</c:v>
                </c:pt>
                <c:pt idx="6">
                  <c:v>-5.0999999999999997E-2</c:v>
                </c:pt>
              </c:numCache>
            </c:numRef>
          </c:val>
          <c:smooth val="0"/>
          <c:extLst xmlns:c16r2="http://schemas.microsoft.com/office/drawing/2015/06/chart">
            <c:ext xmlns:c16="http://schemas.microsoft.com/office/drawing/2014/chart" uri="{C3380CC4-5D6E-409C-BE32-E72D297353CC}">
              <c16:uniqueId val="{00000000-BE14-4E4D-8E09-48ECA1A2EDDC}"/>
            </c:ext>
          </c:extLst>
        </c:ser>
        <c:ser>
          <c:idx val="1"/>
          <c:order val="1"/>
          <c:tx>
            <c:v>Partis de droite (ODS/Top09)</c:v>
          </c:tx>
          <c:spPr>
            <a:ln w="38100" cap="rnd">
              <a:solidFill>
                <a:schemeClr val="accent1"/>
              </a:solidFill>
              <a:round/>
            </a:ln>
            <a:effectLst/>
          </c:spPr>
          <c:marker>
            <c:symbol val="square"/>
            <c:size val="9"/>
            <c:spPr>
              <a:solidFill>
                <a:schemeClr val="accent1"/>
              </a:solidFill>
              <a:ln w="9525">
                <a:solidFill>
                  <a:schemeClr val="accent1"/>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DataCZ!$J$31:$P$31</c:f>
              <c:numCache>
                <c:formatCode>General</c:formatCode>
                <c:ptCount val="7"/>
                <c:pt idx="0">
                  <c:v>-1.486E-2</c:v>
                </c:pt>
                <c:pt idx="1">
                  <c:v>0.12139999999999999</c:v>
                </c:pt>
                <c:pt idx="2">
                  <c:v>0.21528</c:v>
                </c:pt>
                <c:pt idx="3">
                  <c:v>0.20569999999999999</c:v>
                </c:pt>
                <c:pt idx="4">
                  <c:v>0.26910000000000001</c:v>
                </c:pt>
                <c:pt idx="5">
                  <c:v>0.21600000000000003</c:v>
                </c:pt>
                <c:pt idx="6">
                  <c:v>-1.8099999999999998E-2</c:v>
                </c:pt>
              </c:numCache>
            </c:numRef>
          </c:val>
          <c:smooth val="0"/>
          <c:extLst xmlns:c16r2="http://schemas.microsoft.com/office/drawing/2015/06/chart">
            <c:ext xmlns:c16="http://schemas.microsoft.com/office/drawing/2014/chart" uri="{C3380CC4-5D6E-409C-BE32-E72D297353CC}">
              <c16:uniqueId val="{00000001-BE14-4E4D-8E09-48ECA1A2EDDC}"/>
            </c:ext>
          </c:extLst>
        </c:ser>
        <c:ser>
          <c:idx val="6"/>
          <c:order val="2"/>
          <c:tx>
            <c:v>KDU-ČSL</c:v>
          </c:tx>
          <c:spPr>
            <a:ln w="38100" cap="rnd">
              <a:solidFill>
                <a:schemeClr val="bg1">
                  <a:lumMod val="50000"/>
                </a:schemeClr>
              </a:solidFill>
              <a:round/>
            </a:ln>
            <a:effectLst/>
          </c:spPr>
          <c:marker>
            <c:symbol val="triangle"/>
            <c:size val="11"/>
            <c:spPr>
              <a:solidFill>
                <a:schemeClr val="bg1">
                  <a:lumMod val="50000"/>
                </a:schemeClr>
              </a:solidFill>
              <a:ln w="9525">
                <a:solidFill>
                  <a:schemeClr val="bg1">
                    <a:lumMod val="50000"/>
                  </a:schemeClr>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DataCZ!$J$32:$P$32</c:f>
              <c:numCache>
                <c:formatCode>General</c:formatCode>
                <c:ptCount val="7"/>
                <c:pt idx="0">
                  <c:v>-7.5399999999999998E-3</c:v>
                </c:pt>
                <c:pt idx="1">
                  <c:v>-3.7199999999999997E-2</c:v>
                </c:pt>
                <c:pt idx="2">
                  <c:v>5.7200000000000003E-3</c:v>
                </c:pt>
                <c:pt idx="3">
                  <c:v>-1.8700000000000001E-2</c:v>
                </c:pt>
                <c:pt idx="4">
                  <c:v>-1.41E-2</c:v>
                </c:pt>
                <c:pt idx="5">
                  <c:v>-1.4999999999999999E-2</c:v>
                </c:pt>
                <c:pt idx="6">
                  <c:v>-3.8199999999999998E-2</c:v>
                </c:pt>
              </c:numCache>
            </c:numRef>
          </c:val>
          <c:smooth val="0"/>
          <c:extLst xmlns:c16r2="http://schemas.microsoft.com/office/drawing/2015/06/chart">
            <c:ext xmlns:c16="http://schemas.microsoft.com/office/drawing/2014/chart" uri="{C3380CC4-5D6E-409C-BE32-E72D297353CC}">
              <c16:uniqueId val="{00000002-C276-4D16-9051-F5E2A9E9E866}"/>
            </c:ext>
          </c:extLst>
        </c:ser>
        <c:ser>
          <c:idx val="2"/>
          <c:order val="3"/>
          <c:tx>
            <c:v>Ano2011</c:v>
          </c:tx>
          <c:spPr>
            <a:ln w="38100" cap="rnd">
              <a:solidFill>
                <a:schemeClr val="accent4"/>
              </a:solidFill>
              <a:round/>
            </a:ln>
            <a:effectLst/>
          </c:spPr>
          <c:marker>
            <c:symbol val="diamond"/>
            <c:size val="12"/>
            <c:spPr>
              <a:solidFill>
                <a:srgbClr val="7030A0"/>
              </a:solidFill>
              <a:ln w="9525">
                <a:solidFill>
                  <a:srgbClr val="7030A0"/>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DataCZ!$B$21:$H$21</c:f>
              <c:numCache>
                <c:formatCode>General</c:formatCode>
                <c:ptCount val="7"/>
                <c:pt idx="5">
                  <c:v>-1.24E-2</c:v>
                </c:pt>
                <c:pt idx="6">
                  <c:v>0.107</c:v>
                </c:pt>
              </c:numCache>
            </c:numRef>
          </c:val>
          <c:smooth val="0"/>
          <c:extLst xmlns:c16r2="http://schemas.microsoft.com/office/drawing/2015/06/chart">
            <c:ext xmlns:c16="http://schemas.microsoft.com/office/drawing/2014/chart" uri="{C3380CC4-5D6E-409C-BE32-E72D297353CC}">
              <c16:uniqueId val="{00000002-BE14-4E4D-8E09-48ECA1A2EDDC}"/>
            </c:ext>
          </c:extLst>
        </c:ser>
        <c:dLbls>
          <c:showLegendKey val="0"/>
          <c:showVal val="0"/>
          <c:showCatName val="0"/>
          <c:showSerName val="0"/>
          <c:showPercent val="0"/>
          <c:showBubbleSize val="0"/>
        </c:dLbls>
        <c:marker val="1"/>
        <c:smooth val="0"/>
        <c:axId val="1246453408"/>
        <c:axId val="1246455584"/>
      </c:lineChart>
      <c:dateAx>
        <c:axId val="1246453408"/>
        <c:scaling>
          <c:orientation val="minMax"/>
          <c:max val="2017"/>
          <c:min val="199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5584"/>
        <c:crosses val="autoZero"/>
        <c:auto val="0"/>
        <c:lblOffset val="100"/>
        <c:baseTimeUnit val="days"/>
        <c:majorUnit val="2"/>
        <c:majorTimeUnit val="days"/>
      </c:dateAx>
      <c:valAx>
        <c:axId val="124645558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3408"/>
        <c:crosses val="autoZero"/>
        <c:crossBetween val="midCat"/>
      </c:valAx>
      <c:spPr>
        <a:noFill/>
        <a:ln>
          <a:solidFill>
            <a:sysClr val="windowText" lastClr="000000"/>
          </a:solidFill>
        </a:ln>
        <a:effectLst/>
      </c:spPr>
    </c:plotArea>
    <c:legend>
      <c:legendPos val="b"/>
      <c:layout>
        <c:manualLayout>
          <c:xMode val="edge"/>
          <c:yMode val="edge"/>
          <c:x val="7.2201494721998605E-2"/>
          <c:y val="8.5612061978020598E-2"/>
          <c:w val="0.88375636817238901"/>
          <c:h val="0.12872887592345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A7c - Vote pour Droit et justice par niveau de diplôme en Pologne</a:t>
            </a:r>
          </a:p>
        </c:rich>
      </c:tx>
      <c:layout>
        <c:manualLayout>
          <c:xMode val="edge"/>
          <c:yMode val="edge"/>
          <c:x val="0.13465732718165599"/>
          <c:y val="3.1702302902513801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4.9512472314898699E-2"/>
          <c:y val="0.123027246551588"/>
          <c:w val="0.93543708310346496"/>
          <c:h val="0.75654712531079904"/>
        </c:manualLayout>
      </c:layout>
      <c:barChart>
        <c:barDir val="col"/>
        <c:grouping val="clustered"/>
        <c:varyColors val="0"/>
        <c:ser>
          <c:idx val="0"/>
          <c:order val="0"/>
          <c:tx>
            <c:v>Primaire</c:v>
          </c:tx>
          <c:spPr>
            <a:solidFill>
              <a:schemeClr val="accent1"/>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3.8333731239927303E-2</c:v>
              </c:pt>
              <c:pt idx="1">
                <c:v>0.338324794140415</c:v>
              </c:pt>
              <c:pt idx="2">
                <c:v>0.43126647282868902</c:v>
              </c:pt>
              <c:pt idx="3">
                <c:v>0.378385658721902</c:v>
              </c:pt>
              <c:pt idx="4">
                <c:v>0.58808889036116596</c:v>
              </c:pt>
            </c:numLit>
          </c:val>
          <c:extLst xmlns:c16r2="http://schemas.microsoft.com/office/drawing/2015/06/chart">
            <c:ext xmlns:c16="http://schemas.microsoft.com/office/drawing/2014/chart" uri="{C3380CC4-5D6E-409C-BE32-E72D297353CC}">
              <c16:uniqueId val="{00000000-728D-4425-8068-AB0FF499CB01}"/>
            </c:ext>
          </c:extLst>
        </c:ser>
        <c:ser>
          <c:idx val="1"/>
          <c:order val="1"/>
          <c:tx>
            <c:v>Secondaire inférieur</c:v>
          </c:tx>
          <c:spPr>
            <a:solidFill>
              <a:schemeClr val="accent2"/>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8.24657517685769E-2</c:v>
              </c:pt>
              <c:pt idx="1">
                <c:v>0.343635771925275</c:v>
              </c:pt>
              <c:pt idx="2">
                <c:v>0.31316574367613398</c:v>
              </c:pt>
              <c:pt idx="3">
                <c:v>0.3443753708524</c:v>
              </c:pt>
              <c:pt idx="4">
                <c:v>0.50137986229920395</c:v>
              </c:pt>
            </c:numLit>
          </c:val>
          <c:extLst xmlns:c16r2="http://schemas.microsoft.com/office/drawing/2015/06/chart">
            <c:ext xmlns:c16="http://schemas.microsoft.com/office/drawing/2014/chart" uri="{C3380CC4-5D6E-409C-BE32-E72D297353CC}">
              <c16:uniqueId val="{00000001-728D-4425-8068-AB0FF499CB01}"/>
            </c:ext>
          </c:extLst>
        </c:ser>
        <c:ser>
          <c:idx val="2"/>
          <c:order val="2"/>
          <c:tx>
            <c:v>Secondaire supérieur</c:v>
          </c:tx>
          <c:spPr>
            <a:solidFill>
              <a:schemeClr val="accent5">
                <a:lumMod val="60000"/>
                <a:lumOff val="40000"/>
              </a:schemeClr>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0.10695360898930199</c:v>
              </c:pt>
              <c:pt idx="1">
                <c:v>0.33934172215053798</c:v>
              </c:pt>
              <c:pt idx="2">
                <c:v>0.26473012147434499</c:v>
              </c:pt>
              <c:pt idx="3">
                <c:v>0.26965058326439001</c:v>
              </c:pt>
              <c:pt idx="4">
                <c:v>0.33167343433661101</c:v>
              </c:pt>
            </c:numLit>
          </c:val>
          <c:extLst xmlns:c16r2="http://schemas.microsoft.com/office/drawing/2015/06/chart">
            <c:ext xmlns:c16="http://schemas.microsoft.com/office/drawing/2014/chart" uri="{C3380CC4-5D6E-409C-BE32-E72D297353CC}">
              <c16:uniqueId val="{00000002-728D-4425-8068-AB0FF499CB01}"/>
            </c:ext>
          </c:extLst>
        </c:ser>
        <c:ser>
          <c:idx val="3"/>
          <c:order val="3"/>
          <c:tx>
            <c:v>Supérieur</c:v>
          </c:tx>
          <c:spPr>
            <a:solidFill>
              <a:schemeClr val="accent6"/>
            </a:solidFill>
            <a:ln>
              <a:noFill/>
            </a:ln>
            <a:effectLst/>
          </c:spPr>
          <c:invertIfNegative val="0"/>
          <c:cat>
            <c:numLit>
              <c:formatCode>General</c:formatCode>
              <c:ptCount val="5"/>
              <c:pt idx="0">
                <c:v>2001</c:v>
              </c:pt>
              <c:pt idx="1">
                <c:v>2005</c:v>
              </c:pt>
              <c:pt idx="2">
                <c:v>2007</c:v>
              </c:pt>
              <c:pt idx="3">
                <c:v>2011</c:v>
              </c:pt>
              <c:pt idx="4">
                <c:v>2015</c:v>
              </c:pt>
            </c:numLit>
          </c:cat>
          <c:val>
            <c:numLit>
              <c:formatCode>0.000</c:formatCode>
              <c:ptCount val="5"/>
              <c:pt idx="0">
                <c:v>0.13717094199268301</c:v>
              </c:pt>
              <c:pt idx="1">
                <c:v>0.29212615603118203</c:v>
              </c:pt>
              <c:pt idx="2">
                <c:v>0.25746790197901298</c:v>
              </c:pt>
              <c:pt idx="3">
                <c:v>0.16822598524169199</c:v>
              </c:pt>
              <c:pt idx="4">
                <c:v>0.27410346318546602</c:v>
              </c:pt>
            </c:numLit>
          </c:val>
          <c:extLst xmlns:c16r2="http://schemas.microsoft.com/office/drawing/2015/06/chart">
            <c:ext xmlns:c16="http://schemas.microsoft.com/office/drawing/2014/chart" uri="{C3380CC4-5D6E-409C-BE32-E72D297353CC}">
              <c16:uniqueId val="{00000003-728D-4425-8068-AB0FF499CB01}"/>
            </c:ext>
          </c:extLst>
        </c:ser>
        <c:dLbls>
          <c:showLegendKey val="0"/>
          <c:showVal val="0"/>
          <c:showCatName val="0"/>
          <c:showSerName val="0"/>
          <c:showPercent val="0"/>
          <c:showBubbleSize val="0"/>
        </c:dLbls>
        <c:gapWidth val="219"/>
        <c:axId val="1251230224"/>
        <c:axId val="1246458848"/>
      </c:barChart>
      <c:catAx>
        <c:axId val="12512302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8848"/>
        <c:crosses val="autoZero"/>
        <c:auto val="1"/>
        <c:lblAlgn val="ctr"/>
        <c:lblOffset val="100"/>
        <c:noMultiLvlLbl val="0"/>
      </c:catAx>
      <c:valAx>
        <c:axId val="124645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51230224"/>
        <c:crosses val="autoZero"/>
        <c:crossBetween val="between"/>
      </c:valAx>
      <c:spPr>
        <a:noFill/>
        <a:ln>
          <a:solidFill>
            <a:sysClr val="windowText" lastClr="000000"/>
          </a:solidFill>
        </a:ln>
        <a:effectLst/>
      </c:spPr>
    </c:plotArea>
    <c:legend>
      <c:legendPos val="r"/>
      <c:layout>
        <c:manualLayout>
          <c:xMode val="edge"/>
          <c:yMode val="edge"/>
          <c:x val="6.5089769864429506E-2"/>
          <c:y val="0.141654588595333"/>
          <c:w val="0.21363032285960001"/>
          <c:h val="0.187630710166628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A7d - Vote pour ANO2011 par niveau de diplôme en République tchèque</a:t>
            </a:r>
          </a:p>
        </c:rich>
      </c:tx>
      <c:layout>
        <c:manualLayout>
          <c:xMode val="edge"/>
          <c:yMode val="edge"/>
          <c:x val="0.155326420606648"/>
          <c:y val="2.8282310260955599E-2"/>
        </c:manualLayout>
      </c:layout>
      <c:overlay val="0"/>
    </c:title>
    <c:autoTitleDeleted val="0"/>
    <c:plotArea>
      <c:layout>
        <c:manualLayout>
          <c:layoutTarget val="inner"/>
          <c:xMode val="edge"/>
          <c:yMode val="edge"/>
          <c:x val="6.6588979380681701E-2"/>
          <c:y val="0.12682357543657399"/>
          <c:w val="0.88485543958168"/>
          <c:h val="0.74175587245297903"/>
        </c:manualLayout>
      </c:layout>
      <c:barChart>
        <c:barDir val="col"/>
        <c:grouping val="clustered"/>
        <c:varyColors val="0"/>
        <c:ser>
          <c:idx val="0"/>
          <c:order val="0"/>
          <c:tx>
            <c:v>Primaire</c:v>
          </c:tx>
          <c:spPr>
            <a:solidFill>
              <a:schemeClr val="accent1"/>
            </a:solidFill>
          </c:spPr>
          <c:invertIfNegative val="0"/>
          <c:cat>
            <c:numLit>
              <c:formatCode>General</c:formatCode>
              <c:ptCount val="2"/>
              <c:pt idx="0">
                <c:v>2013</c:v>
              </c:pt>
              <c:pt idx="1">
                <c:v>2017</c:v>
              </c:pt>
            </c:numLit>
          </c:cat>
          <c:val>
            <c:numLit>
              <c:formatCode>0%</c:formatCode>
              <c:ptCount val="2"/>
              <c:pt idx="0">
                <c:v>0.12929060000000001</c:v>
              </c:pt>
              <c:pt idx="1">
                <c:v>0.29807689999999998</c:v>
              </c:pt>
            </c:numLit>
          </c:val>
          <c:extLst xmlns:c16r2="http://schemas.microsoft.com/office/drawing/2015/06/chart">
            <c:ext xmlns:c16="http://schemas.microsoft.com/office/drawing/2014/chart" uri="{C3380CC4-5D6E-409C-BE32-E72D297353CC}">
              <c16:uniqueId val="{00000000-A9F8-4CED-B221-5C302BDB98AD}"/>
            </c:ext>
          </c:extLst>
        </c:ser>
        <c:ser>
          <c:idx val="1"/>
          <c:order val="1"/>
          <c:tx>
            <c:v>Secondaire inférieur</c:v>
          </c:tx>
          <c:spPr>
            <a:solidFill>
              <a:schemeClr val="accent2"/>
            </a:solidFill>
            <a:ln>
              <a:solidFill>
                <a:schemeClr val="accent2">
                  <a:lumMod val="60000"/>
                  <a:lumOff val="40000"/>
                </a:schemeClr>
              </a:solidFill>
            </a:ln>
          </c:spPr>
          <c:invertIfNegative val="0"/>
          <c:cat>
            <c:numLit>
              <c:formatCode>General</c:formatCode>
              <c:ptCount val="2"/>
              <c:pt idx="0">
                <c:v>2013</c:v>
              </c:pt>
              <c:pt idx="1">
                <c:v>2017</c:v>
              </c:pt>
            </c:numLit>
          </c:cat>
          <c:val>
            <c:numLit>
              <c:formatCode>0%</c:formatCode>
              <c:ptCount val="2"/>
              <c:pt idx="0">
                <c:v>0.1877183</c:v>
              </c:pt>
              <c:pt idx="1">
                <c:v>0.36551719999999999</c:v>
              </c:pt>
            </c:numLit>
          </c:val>
          <c:extLst xmlns:c16r2="http://schemas.microsoft.com/office/drawing/2015/06/chart">
            <c:ext xmlns:c16="http://schemas.microsoft.com/office/drawing/2014/chart" uri="{C3380CC4-5D6E-409C-BE32-E72D297353CC}">
              <c16:uniqueId val="{00000001-A9F8-4CED-B221-5C302BDB98AD}"/>
            </c:ext>
          </c:extLst>
        </c:ser>
        <c:ser>
          <c:idx val="4"/>
          <c:order val="2"/>
          <c:tx>
            <c:v>Secondaire supérieur</c:v>
          </c:tx>
          <c:spPr>
            <a:solidFill>
              <a:schemeClr val="accent5">
                <a:lumMod val="60000"/>
                <a:lumOff val="40000"/>
              </a:schemeClr>
            </a:solidFill>
            <a:ln>
              <a:solidFill>
                <a:schemeClr val="accent5">
                  <a:lumMod val="60000"/>
                  <a:lumOff val="40000"/>
                </a:schemeClr>
              </a:solidFill>
            </a:ln>
          </c:spPr>
          <c:invertIfNegative val="0"/>
          <c:cat>
            <c:numLit>
              <c:formatCode>General</c:formatCode>
              <c:ptCount val="2"/>
              <c:pt idx="0">
                <c:v>2013</c:v>
              </c:pt>
              <c:pt idx="1">
                <c:v>2017</c:v>
              </c:pt>
            </c:numLit>
          </c:cat>
          <c:val>
            <c:numLit>
              <c:formatCode>0%</c:formatCode>
              <c:ptCount val="2"/>
              <c:pt idx="0">
                <c:v>0.22148590000000001</c:v>
              </c:pt>
              <c:pt idx="1">
                <c:v>0.3150289</c:v>
              </c:pt>
            </c:numLit>
          </c:val>
          <c:extLst xmlns:c16r2="http://schemas.microsoft.com/office/drawing/2015/06/chart">
            <c:ext xmlns:c16="http://schemas.microsoft.com/office/drawing/2014/chart" uri="{C3380CC4-5D6E-409C-BE32-E72D297353CC}">
              <c16:uniqueId val="{00000002-A9F8-4CED-B221-5C302BDB98AD}"/>
            </c:ext>
          </c:extLst>
        </c:ser>
        <c:ser>
          <c:idx val="5"/>
          <c:order val="3"/>
          <c:tx>
            <c:v>Supérieur</c:v>
          </c:tx>
          <c:spPr>
            <a:solidFill>
              <a:schemeClr val="accent6"/>
            </a:solidFill>
          </c:spPr>
          <c:invertIfNegative val="0"/>
          <c:cat>
            <c:numLit>
              <c:formatCode>General</c:formatCode>
              <c:ptCount val="2"/>
              <c:pt idx="0">
                <c:v>2013</c:v>
              </c:pt>
              <c:pt idx="1">
                <c:v>2017</c:v>
              </c:pt>
            </c:numLit>
          </c:cat>
          <c:val>
            <c:numLit>
              <c:formatCode>0%</c:formatCode>
              <c:ptCount val="2"/>
              <c:pt idx="0">
                <c:v>0.16349669999999999</c:v>
              </c:pt>
              <c:pt idx="1">
                <c:v>0.31052629999999998</c:v>
              </c:pt>
            </c:numLit>
          </c:val>
          <c:extLst xmlns:c16r2="http://schemas.microsoft.com/office/drawing/2015/06/chart">
            <c:ext xmlns:c16="http://schemas.microsoft.com/office/drawing/2014/chart" uri="{C3380CC4-5D6E-409C-BE32-E72D297353CC}">
              <c16:uniqueId val="{00000003-A9F8-4CED-B221-5C302BDB98AD}"/>
            </c:ext>
          </c:extLst>
        </c:ser>
        <c:dLbls>
          <c:showLegendKey val="0"/>
          <c:showVal val="0"/>
          <c:showCatName val="0"/>
          <c:showSerName val="0"/>
          <c:showPercent val="0"/>
          <c:showBubbleSize val="0"/>
        </c:dLbls>
        <c:gapWidth val="200"/>
        <c:axId val="1033532864"/>
        <c:axId val="1246451232"/>
      </c:barChart>
      <c:catAx>
        <c:axId val="1033532864"/>
        <c:scaling>
          <c:orientation val="minMax"/>
        </c:scaling>
        <c:delete val="0"/>
        <c:axPos val="b"/>
        <c:numFmt formatCode="General" sourceLinked="1"/>
        <c:majorTickMark val="out"/>
        <c:minorTickMark val="none"/>
        <c:tickLblPos val="nextTo"/>
        <c:crossAx val="1246451232"/>
        <c:crosses val="autoZero"/>
        <c:auto val="1"/>
        <c:lblAlgn val="ctr"/>
        <c:lblOffset val="100"/>
        <c:noMultiLvlLbl val="0"/>
      </c:catAx>
      <c:valAx>
        <c:axId val="1246451232"/>
        <c:scaling>
          <c:orientation val="minMax"/>
          <c:max val="0.6"/>
        </c:scaling>
        <c:delete val="0"/>
        <c:axPos val="l"/>
        <c:majorGridlines>
          <c:spPr>
            <a:ln>
              <a:solidFill>
                <a:schemeClr val="bg1">
                  <a:lumMod val="95000"/>
                </a:schemeClr>
              </a:solidFill>
            </a:ln>
          </c:spPr>
        </c:majorGridlines>
        <c:numFmt formatCode="0%" sourceLinked="0"/>
        <c:majorTickMark val="out"/>
        <c:minorTickMark val="none"/>
        <c:tickLblPos val="nextTo"/>
        <c:crossAx val="1033532864"/>
        <c:crosses val="autoZero"/>
        <c:crossBetween val="between"/>
      </c:valAx>
      <c:spPr>
        <a:ln>
          <a:solidFill>
            <a:sysClr val="windowText" lastClr="000000"/>
          </a:solidFill>
        </a:ln>
      </c:spPr>
    </c:plotArea>
    <c:legend>
      <c:legendPos val="r"/>
      <c:layout>
        <c:manualLayout>
          <c:xMode val="edge"/>
          <c:yMode val="edge"/>
          <c:x val="8.2253999497184205E-2"/>
          <c:y val="0.14787681906253899"/>
          <c:w val="0.20009673454250099"/>
          <c:h val="0.21356792734469901"/>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8a - République tchèque</a:t>
            </a:r>
          </a:p>
          <a:p>
            <a:pPr>
              <a:defRPr/>
            </a:pPr>
            <a:r>
              <a:rPr lang="en-US"/>
              <a:t>Les immigrants font de ce pays un meilleur ou pire endroit où vivre</a:t>
            </a:r>
          </a:p>
        </c:rich>
      </c:tx>
      <c:layout>
        <c:manualLayout>
          <c:xMode val="edge"/>
          <c:yMode val="edge"/>
          <c:x val="0.168505516747711"/>
          <c:y val="1.6737484837894001E-2"/>
        </c:manualLayout>
      </c:layout>
      <c:overlay val="0"/>
    </c:title>
    <c:autoTitleDeleted val="0"/>
    <c:plotArea>
      <c:layout>
        <c:manualLayout>
          <c:layoutTarget val="inner"/>
          <c:xMode val="edge"/>
          <c:yMode val="edge"/>
          <c:x val="5.5880465453763697E-2"/>
          <c:y val="0.133761394708168"/>
          <c:w val="0.93301658111848595"/>
          <c:h val="0.553265434509981"/>
        </c:manualLayout>
      </c:layout>
      <c:barChart>
        <c:barDir val="col"/>
        <c:grouping val="stacked"/>
        <c:varyColors val="0"/>
        <c:ser>
          <c:idx val="0"/>
          <c:order val="0"/>
          <c:tx>
            <c:v>Partis de gauche (CSSD. KSCM, SZ)</c:v>
          </c:tx>
          <c:spPr>
            <a:solidFill>
              <a:schemeClr val="accent2">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c:formatCode>
              <c:ptCount val="11"/>
              <c:pt idx="0">
                <c:v>6.01156868628481E-2</c:v>
              </c:pt>
              <c:pt idx="1">
                <c:v>7.0758050078822896E-2</c:v>
              </c:pt>
              <c:pt idx="2">
                <c:v>6.1398309301103501E-2</c:v>
              </c:pt>
              <c:pt idx="3">
                <c:v>4.2604597792958498E-2</c:v>
              </c:pt>
              <c:pt idx="4">
                <c:v>2.0903072306883898E-2</c:v>
              </c:pt>
            </c:numLit>
          </c:val>
          <c:extLst xmlns:c16r2="http://schemas.microsoft.com/office/drawing/2015/06/chart">
            <c:ext xmlns:c16="http://schemas.microsoft.com/office/drawing/2014/chart" uri="{C3380CC4-5D6E-409C-BE32-E72D297353CC}">
              <c16:uniqueId val="{00000000-81A6-4C70-AAFC-150F7354DD5C}"/>
            </c:ext>
          </c:extLst>
        </c:ser>
        <c:ser>
          <c:idx val="1"/>
          <c:order val="1"/>
          <c:tx>
            <c:v>Partis de droite (ODS, Top09)</c:v>
          </c:tx>
          <c:spPr>
            <a:solidFill>
              <a:schemeClr val="accent1">
                <a:lumMod val="60000"/>
                <a:lumOff val="40000"/>
              </a:schemeClr>
            </a:solidFill>
            <a:ln>
              <a:solidFill>
                <a:schemeClr val="tx1"/>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c:formatCode>
              <c:ptCount val="11"/>
              <c:pt idx="0">
                <c:v>2.1610676248029401E-2</c:v>
              </c:pt>
              <c:pt idx="1">
                <c:v>5.2031808670520201E-2</c:v>
              </c:pt>
              <c:pt idx="2">
                <c:v>4.7822606200735703E-2</c:v>
              </c:pt>
              <c:pt idx="3">
                <c:v>3.6403401471361001E-2</c:v>
              </c:pt>
              <c:pt idx="4">
                <c:v>1.73714510772465E-2</c:v>
              </c:pt>
            </c:numLit>
          </c:val>
          <c:extLst xmlns:c16r2="http://schemas.microsoft.com/office/drawing/2015/06/chart">
            <c:ext xmlns:c16="http://schemas.microsoft.com/office/drawing/2014/chart" uri="{C3380CC4-5D6E-409C-BE32-E72D297353CC}">
              <c16:uniqueId val="{00000001-81A6-4C70-AAFC-150F7354DD5C}"/>
            </c:ext>
          </c:extLst>
        </c:ser>
        <c:ser>
          <c:idx val="8"/>
          <c:order val="2"/>
          <c:tx>
            <c:v>Autres / abstention</c:v>
          </c:tx>
          <c:spPr>
            <a:solidFill>
              <a:schemeClr val="bg1">
                <a:lumMod val="95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c:formatCode>
              <c:ptCount val="11"/>
              <c:pt idx="0">
                <c:v>0.13687584393063601</c:v>
              </c:pt>
              <c:pt idx="1">
                <c:v>0.13469831781397801</c:v>
              </c:pt>
              <c:pt idx="2">
                <c:v>0.16508281544929099</c:v>
              </c:pt>
              <c:pt idx="3">
                <c:v>8.3892683867577506E-2</c:v>
              </c:pt>
              <c:pt idx="4">
                <c:v>4.8430678928008397E-2</c:v>
              </c:pt>
            </c:numLit>
          </c:val>
          <c:extLst xmlns:c16r2="http://schemas.microsoft.com/office/drawing/2015/06/chart">
            <c:ext xmlns:c16="http://schemas.microsoft.com/office/drawing/2014/chart" uri="{C3380CC4-5D6E-409C-BE32-E72D297353CC}">
              <c16:uniqueId val="{00000002-81A6-4C70-AAFC-150F7354DD5C}"/>
            </c:ext>
          </c:extLst>
        </c:ser>
        <c:ser>
          <c:idx val="12"/>
          <c:order val="3"/>
          <c:tx>
            <c:v>Partis de gauche2017</c:v>
          </c:tx>
          <c:spPr>
            <a:solidFill>
              <a:schemeClr val="accent2">
                <a:lumMod val="60000"/>
                <a:lumOff val="40000"/>
              </a:schemeClr>
            </a:solidFill>
            <a:ln>
              <a:solidFill>
                <a:schemeClr val="tx1"/>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3.4644722222222202E-2</c:v>
              </c:pt>
              <c:pt idx="7" formatCode="0%">
                <c:v>3.9978875868055597E-2</c:v>
              </c:pt>
              <c:pt idx="8" formatCode="0%">
                <c:v>2.163725E-2</c:v>
              </c:pt>
              <c:pt idx="9" formatCode="0%">
                <c:v>1.54273302083333E-2</c:v>
              </c:pt>
              <c:pt idx="10" formatCode="0%">
                <c:v>3.3401186197916698E-3</c:v>
              </c:pt>
            </c:numLit>
          </c:val>
          <c:extLst xmlns:c16r2="http://schemas.microsoft.com/office/drawing/2015/06/chart">
            <c:ext xmlns:c16="http://schemas.microsoft.com/office/drawing/2014/chart" uri="{C3380CC4-5D6E-409C-BE32-E72D297353CC}">
              <c16:uniqueId val="{00000003-81A6-4C70-AAFC-150F7354DD5C}"/>
            </c:ext>
          </c:extLst>
        </c:ser>
        <c:ser>
          <c:idx val="13"/>
          <c:order val="4"/>
          <c:tx>
            <c:v>Partis de droite2017</c:v>
          </c:tx>
          <c:spPr>
            <a:solidFill>
              <a:schemeClr val="accent1">
                <a:lumMod val="60000"/>
                <a:lumOff val="40000"/>
              </a:schemeClr>
            </a:solidFill>
            <a:ln>
              <a:solidFill>
                <a:schemeClr val="tx1"/>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3.6677878298611098E-2</c:v>
              </c:pt>
              <c:pt idx="7" formatCode="0%">
                <c:v>4.5820616579861098E-2</c:v>
              </c:pt>
              <c:pt idx="8" formatCode="0%">
                <c:v>3.02921380208333E-2</c:v>
              </c:pt>
              <c:pt idx="9" formatCode="0%">
                <c:v>2.0588245876736098E-2</c:v>
              </c:pt>
              <c:pt idx="10" formatCode="0%">
                <c:v>7.0855038194444402E-3</c:v>
              </c:pt>
            </c:numLit>
          </c:val>
          <c:extLst xmlns:c16r2="http://schemas.microsoft.com/office/drawing/2015/06/chart">
            <c:ext xmlns:c16="http://schemas.microsoft.com/office/drawing/2014/chart" uri="{C3380CC4-5D6E-409C-BE32-E72D297353CC}">
              <c16:uniqueId val="{00000004-81A6-4C70-AAFC-150F7354DD5C}"/>
            </c:ext>
          </c:extLst>
        </c:ser>
        <c:ser>
          <c:idx val="2"/>
          <c:order val="5"/>
          <c:tx>
            <c:v>Ano2011</c:v>
          </c:tx>
          <c:spPr>
            <a:solidFill>
              <a:schemeClr val="accent4">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5.11533909288195E-2</c:v>
              </c:pt>
              <c:pt idx="7" formatCode="0%">
                <c:v>5.0311612239583303E-2</c:v>
              </c:pt>
              <c:pt idx="8" formatCode="0%">
                <c:v>3.54064036458333E-2</c:v>
              </c:pt>
              <c:pt idx="9" formatCode="0%">
                <c:v>2.076455625E-2</c:v>
              </c:pt>
              <c:pt idx="10" formatCode="0%">
                <c:v>9.8498469618055508E-3</c:v>
              </c:pt>
            </c:numLit>
          </c:val>
          <c:extLst xmlns:c16r2="http://schemas.microsoft.com/office/drawing/2015/06/chart">
            <c:ext xmlns:c16="http://schemas.microsoft.com/office/drawing/2014/chart" uri="{C3380CC4-5D6E-409C-BE32-E72D297353CC}">
              <c16:uniqueId val="{00000005-81A6-4C70-AAFC-150F7354DD5C}"/>
            </c:ext>
          </c:extLst>
        </c:ser>
        <c:ser>
          <c:idx val="14"/>
          <c:order val="6"/>
          <c:tx>
            <c:v>Autres / abstention2017</c:v>
          </c:tx>
          <c:spPr>
            <a:solidFill>
              <a:schemeClr val="bg1">
                <a:lumMod val="95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0.194364286328125</c:v>
              </c:pt>
              <c:pt idx="7" formatCode="0%">
                <c:v>0.168142367534722</c:v>
              </c:pt>
              <c:pt idx="8" formatCode="0%">
                <c:v>0.112316986111111</c:v>
              </c:pt>
              <c:pt idx="9" formatCode="0%">
                <c:v>7.7768478776041705E-2</c:v>
              </c:pt>
              <c:pt idx="10" formatCode="0%">
                <c:v>2.4429391710069501E-2</c:v>
              </c:pt>
            </c:numLit>
          </c:val>
          <c:extLst xmlns:c16r2="http://schemas.microsoft.com/office/drawing/2015/06/chart">
            <c:ext xmlns:c16="http://schemas.microsoft.com/office/drawing/2014/chart" uri="{C3380CC4-5D6E-409C-BE32-E72D297353CC}">
              <c16:uniqueId val="{00000006-81A6-4C70-AAFC-150F7354DD5C}"/>
            </c:ext>
          </c:extLst>
        </c:ser>
        <c:dLbls>
          <c:showLegendKey val="0"/>
          <c:showVal val="0"/>
          <c:showCatName val="0"/>
          <c:showSerName val="0"/>
          <c:showPercent val="0"/>
          <c:showBubbleSize val="0"/>
        </c:dLbls>
        <c:gapWidth val="0"/>
        <c:overlap val="100"/>
        <c:axId val="1246449056"/>
        <c:axId val="1246459392"/>
      </c:barChart>
      <c:catAx>
        <c:axId val="1246449056"/>
        <c:scaling>
          <c:orientation val="minMax"/>
        </c:scaling>
        <c:delete val="0"/>
        <c:axPos val="b"/>
        <c:numFmt formatCode="@" sourceLinked="0"/>
        <c:majorTickMark val="cross"/>
        <c:minorTickMark val="none"/>
        <c:tickLblPos val="low"/>
        <c:spPr>
          <a:ln>
            <a:noFill/>
          </a:ln>
        </c:spPr>
        <c:txPr>
          <a:bodyPr rot="0" vert="horz"/>
          <a:lstStyle/>
          <a:p>
            <a:pPr>
              <a:defRPr sz="1400"/>
            </a:pPr>
            <a:endParaRPr lang="fr-FR"/>
          </a:p>
        </c:txPr>
        <c:crossAx val="1246459392"/>
        <c:crosses val="autoZero"/>
        <c:auto val="1"/>
        <c:lblAlgn val="ctr"/>
        <c:lblOffset val="10"/>
        <c:noMultiLvlLbl val="0"/>
      </c:catAx>
      <c:valAx>
        <c:axId val="1246459392"/>
        <c:scaling>
          <c:orientation val="minMax"/>
          <c:max val="0.4"/>
        </c:scaling>
        <c:delete val="0"/>
        <c:axPos val="l"/>
        <c:majorGridlines>
          <c:spPr>
            <a:ln>
              <a:solidFill>
                <a:schemeClr val="bg1">
                  <a:lumMod val="95000"/>
                </a:schemeClr>
              </a:solidFill>
            </a:ln>
          </c:spPr>
        </c:majorGridlines>
        <c:numFmt formatCode="0%" sourceLinked="0"/>
        <c:majorTickMark val="out"/>
        <c:minorTickMark val="none"/>
        <c:tickLblPos val="nextTo"/>
        <c:crossAx val="1246449056"/>
        <c:crosses val="autoZero"/>
        <c:crossBetween val="between"/>
      </c:valAx>
      <c:spPr>
        <a:ln>
          <a:solidFill>
            <a:sysClr val="windowText" lastClr="000000"/>
          </a:solidFill>
        </a:ln>
      </c:spPr>
    </c:plotArea>
    <c:legend>
      <c:legendPos val="b"/>
      <c:legendEntry>
        <c:idx val="3"/>
        <c:delete val="1"/>
      </c:legendEntry>
      <c:legendEntry>
        <c:idx val="4"/>
        <c:delete val="1"/>
      </c:legendEntry>
      <c:legendEntry>
        <c:idx val="6"/>
        <c:delete val="1"/>
      </c:legendEntry>
      <c:layout>
        <c:manualLayout>
          <c:xMode val="edge"/>
          <c:yMode val="edge"/>
          <c:x val="6.9898254881149299E-2"/>
          <c:y val="0.13998626672971401"/>
          <c:w val="0.45495902707158498"/>
          <c:h val="0.13538553894862401"/>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8b - Hongrie</a:t>
            </a:r>
          </a:p>
          <a:p>
            <a:pPr>
              <a:defRPr/>
            </a:pPr>
            <a:r>
              <a:rPr lang="en-US"/>
              <a:t>Les immigrants font de ce pays un meilleur ou pire endroit où vivre</a:t>
            </a:r>
            <a:endParaRPr lang="en-US">
              <a:effectLst/>
            </a:endParaRPr>
          </a:p>
        </c:rich>
      </c:tx>
      <c:layout>
        <c:manualLayout>
          <c:xMode val="edge"/>
          <c:yMode val="edge"/>
          <c:x val="0.148733440704436"/>
          <c:y val="2.7212691302675701E-2"/>
        </c:manualLayout>
      </c:layout>
      <c:overlay val="0"/>
    </c:title>
    <c:autoTitleDeleted val="0"/>
    <c:plotArea>
      <c:layout>
        <c:manualLayout>
          <c:layoutTarget val="inner"/>
          <c:xMode val="edge"/>
          <c:yMode val="edge"/>
          <c:x val="5.5880511386097703E-2"/>
          <c:y val="0.13374960353978699"/>
          <c:w val="0.91253874630669196"/>
          <c:h val="0.55714659140678902"/>
        </c:manualLayout>
      </c:layout>
      <c:barChart>
        <c:barDir val="col"/>
        <c:grouping val="stacked"/>
        <c:varyColors val="0"/>
        <c:ser>
          <c:idx val="14"/>
          <c:order val="0"/>
          <c:tx>
            <c:v>Fidesz</c:v>
          </c:tx>
          <c:spPr>
            <a:solidFill>
              <a:schemeClr val="accent1">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c:formatCode>
              <c:ptCount val="11"/>
              <c:pt idx="0">
                <c:v>0.125714287161827</c:v>
              </c:pt>
              <c:pt idx="1">
                <c:v>7.2380952537059798E-2</c:v>
              </c:pt>
              <c:pt idx="2">
                <c:v>0.10000000149011599</c:v>
              </c:pt>
              <c:pt idx="3">
                <c:v>3.8095239549875301E-2</c:v>
              </c:pt>
              <c:pt idx="4">
                <c:v>1.61904767155647E-2</c:v>
              </c:pt>
            </c:numLit>
          </c:val>
          <c:extLst xmlns:c16r2="http://schemas.microsoft.com/office/drawing/2015/06/chart">
            <c:ext xmlns:c16="http://schemas.microsoft.com/office/drawing/2014/chart" uri="{C3380CC4-5D6E-409C-BE32-E72D297353CC}">
              <c16:uniqueId val="{00000000-B8F1-4AEE-84C8-3724E79ED461}"/>
            </c:ext>
          </c:extLst>
        </c:ser>
        <c:ser>
          <c:idx val="0"/>
          <c:order val="1"/>
          <c:tx>
            <c:v>Partis de gauche</c:v>
          </c:tx>
          <c:spPr>
            <a:solidFill>
              <a:schemeClr val="accent2">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c:formatCode>
              <c:ptCount val="11"/>
              <c:pt idx="0">
                <c:v>8.7619051337242099E-2</c:v>
              </c:pt>
              <c:pt idx="1">
                <c:v>7.4285715818405207E-2</c:v>
              </c:pt>
              <c:pt idx="2">
                <c:v>0.13142856955528301</c:v>
              </c:pt>
              <c:pt idx="3">
                <c:v>4.5714285224676098E-2</c:v>
              </c:pt>
              <c:pt idx="4">
                <c:v>3.14285717904568E-2</c:v>
              </c:pt>
            </c:numLit>
          </c:val>
          <c:extLst xmlns:c16r2="http://schemas.microsoft.com/office/drawing/2015/06/chart">
            <c:ext xmlns:c16="http://schemas.microsoft.com/office/drawing/2014/chart" uri="{C3380CC4-5D6E-409C-BE32-E72D297353CC}">
              <c16:uniqueId val="{00000001-B8F1-4AEE-84C8-3724E79ED461}"/>
            </c:ext>
          </c:extLst>
        </c:ser>
        <c:ser>
          <c:idx val="1"/>
          <c:order val="2"/>
          <c:tx>
            <c:v>MIEP/Jobbik</c:v>
          </c:tx>
          <c:spPr>
            <a:solidFill>
              <a:schemeClr val="tx1">
                <a:lumMod val="50000"/>
                <a:lumOff val="5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c:formatCode>
              <c:ptCount val="11"/>
              <c:pt idx="0">
                <c:v>1.9047618843615101E-3</c:v>
              </c:pt>
              <c:pt idx="1">
                <c:v>3.8095237687230101E-3</c:v>
              </c:pt>
            </c:numLit>
          </c:val>
          <c:extLst xmlns:c16r2="http://schemas.microsoft.com/office/drawing/2015/06/chart">
            <c:ext xmlns:c16="http://schemas.microsoft.com/office/drawing/2014/chart" uri="{C3380CC4-5D6E-409C-BE32-E72D297353CC}">
              <c16:uniqueId val="{00000002-B8F1-4AEE-84C8-3724E79ED461}"/>
            </c:ext>
          </c:extLst>
        </c:ser>
        <c:ser>
          <c:idx val="2"/>
          <c:order val="3"/>
          <c:tx>
            <c:v>Abstention</c:v>
          </c:tx>
          <c:spPr>
            <a:solidFill>
              <a:schemeClr val="bg1">
                <a:lumMod val="95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c:formatCode>
              <c:ptCount val="11"/>
              <c:pt idx="0">
                <c:v>0.104761905968189</c:v>
              </c:pt>
              <c:pt idx="1">
                <c:v>6.1904761940240902E-2</c:v>
              </c:pt>
              <c:pt idx="2">
                <c:v>6.3809521496295901E-2</c:v>
              </c:pt>
              <c:pt idx="3">
                <c:v>2.5714285671710999E-2</c:v>
              </c:pt>
              <c:pt idx="4">
                <c:v>1.5238095074892001E-2</c:v>
              </c:pt>
            </c:numLit>
          </c:val>
          <c:extLst xmlns:c16r2="http://schemas.microsoft.com/office/drawing/2015/06/chart">
            <c:ext xmlns:c16="http://schemas.microsoft.com/office/drawing/2014/chart" uri="{C3380CC4-5D6E-409C-BE32-E72D297353CC}">
              <c16:uniqueId val="{00000003-B8F1-4AEE-84C8-3724E79ED461}"/>
            </c:ext>
          </c:extLst>
        </c:ser>
        <c:ser>
          <c:idx val="3"/>
          <c:order val="4"/>
          <c:tx>
            <c:v>Fidesz</c:v>
          </c:tx>
          <c:spPr>
            <a:solidFill>
              <a:schemeClr val="accent1">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0.122340425848961</c:v>
              </c:pt>
              <c:pt idx="7" formatCode="0">
                <c:v>0.148936167359352</c:v>
              </c:pt>
              <c:pt idx="8" formatCode="0">
                <c:v>0.10283687710762</c:v>
              </c:pt>
              <c:pt idx="9" formatCode="0">
                <c:v>6.1170212924480397E-2</c:v>
              </c:pt>
              <c:pt idx="10" formatCode="0">
                <c:v>1.24113475903869E-2</c:v>
              </c:pt>
            </c:numLit>
          </c:val>
          <c:extLst xmlns:c16r2="http://schemas.microsoft.com/office/drawing/2015/06/chart">
            <c:ext xmlns:c16="http://schemas.microsoft.com/office/drawing/2014/chart" uri="{C3380CC4-5D6E-409C-BE32-E72D297353CC}">
              <c16:uniqueId val="{00000004-B8F1-4AEE-84C8-3724E79ED461}"/>
            </c:ext>
          </c:extLst>
        </c:ser>
        <c:ser>
          <c:idx val="4"/>
          <c:order val="5"/>
          <c:tx>
            <c:v>Partis de gauche</c:v>
          </c:tx>
          <c:spPr>
            <a:solidFill>
              <a:schemeClr val="accent2">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2.39361710846424E-2</c:v>
              </c:pt>
              <c:pt idx="7" formatCode="0">
                <c:v>3.0141843482851999E-2</c:v>
              </c:pt>
              <c:pt idx="8" formatCode="0">
                <c:v>3.9893615990877103E-2</c:v>
              </c:pt>
              <c:pt idx="9" formatCode="0">
                <c:v>1.9503546878695498E-2</c:v>
              </c:pt>
              <c:pt idx="10" formatCode="0">
                <c:v>7.0921983569860398E-3</c:v>
              </c:pt>
            </c:numLit>
          </c:val>
          <c:extLst xmlns:c16r2="http://schemas.microsoft.com/office/drawing/2015/06/chart">
            <c:ext xmlns:c16="http://schemas.microsoft.com/office/drawing/2014/chart" uri="{C3380CC4-5D6E-409C-BE32-E72D297353CC}">
              <c16:uniqueId val="{00000005-B8F1-4AEE-84C8-3724E79ED461}"/>
            </c:ext>
          </c:extLst>
        </c:ser>
        <c:ser>
          <c:idx val="5"/>
          <c:order val="6"/>
          <c:tx>
            <c:v>MIEP/Jobbik</c:v>
          </c:tx>
          <c:spPr>
            <a:solidFill>
              <a:schemeClr val="tx1">
                <a:lumMod val="50000"/>
                <a:lumOff val="5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2.74822693318129E-2</c:v>
              </c:pt>
              <c:pt idx="7" formatCode="0">
                <c:v>3.1914893537759802E-2</c:v>
              </c:pt>
              <c:pt idx="8" formatCode="0">
                <c:v>2.39361710846424E-2</c:v>
              </c:pt>
              <c:pt idx="9" formatCode="0">
                <c:v>8.8652484118938394E-3</c:v>
              </c:pt>
              <c:pt idx="10" formatCode="0">
                <c:v>5.31914876773953E-3</c:v>
              </c:pt>
            </c:numLit>
          </c:val>
          <c:extLst xmlns:c16r2="http://schemas.microsoft.com/office/drawing/2015/06/chart">
            <c:ext xmlns:c16="http://schemas.microsoft.com/office/drawing/2014/chart" uri="{C3380CC4-5D6E-409C-BE32-E72D297353CC}">
              <c16:uniqueId val="{00000006-B8F1-4AEE-84C8-3724E79ED461}"/>
            </c:ext>
          </c:extLst>
        </c:ser>
        <c:ser>
          <c:idx val="6"/>
          <c:order val="7"/>
          <c:tx>
            <c:v>Abstention</c:v>
          </c:tx>
          <c:spPr>
            <a:solidFill>
              <a:schemeClr val="bg1">
                <a:lumMod val="95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
                <c:v>7.89007097482681E-2</c:v>
              </c:pt>
              <c:pt idx="7" formatCode="0">
                <c:v>0.12145390361547501</c:v>
              </c:pt>
              <c:pt idx="8" formatCode="0">
                <c:v>8.2446806132793399E-2</c:v>
              </c:pt>
              <c:pt idx="9" formatCode="0">
                <c:v>3.8120567798614502E-2</c:v>
              </c:pt>
              <c:pt idx="10" formatCode="0">
                <c:v>1.32978726178408E-2</c:v>
              </c:pt>
            </c:numLit>
          </c:val>
          <c:extLst xmlns:c16r2="http://schemas.microsoft.com/office/drawing/2015/06/chart">
            <c:ext xmlns:c16="http://schemas.microsoft.com/office/drawing/2014/chart" uri="{C3380CC4-5D6E-409C-BE32-E72D297353CC}">
              <c16:uniqueId val="{00000007-B8F1-4AEE-84C8-3724E79ED461}"/>
            </c:ext>
          </c:extLst>
        </c:ser>
        <c:dLbls>
          <c:showLegendKey val="0"/>
          <c:showVal val="0"/>
          <c:showCatName val="0"/>
          <c:showSerName val="0"/>
          <c:showPercent val="0"/>
          <c:showBubbleSize val="0"/>
        </c:dLbls>
        <c:gapWidth val="0"/>
        <c:overlap val="100"/>
        <c:axId val="1381422448"/>
        <c:axId val="1373886064"/>
      </c:barChart>
      <c:catAx>
        <c:axId val="1381422448"/>
        <c:scaling>
          <c:orientation val="minMax"/>
        </c:scaling>
        <c:delete val="0"/>
        <c:axPos val="b"/>
        <c:numFmt formatCode="@" sourceLinked="0"/>
        <c:majorTickMark val="out"/>
        <c:minorTickMark val="none"/>
        <c:tickLblPos val="low"/>
        <c:spPr>
          <a:ln>
            <a:noFill/>
          </a:ln>
        </c:spPr>
        <c:txPr>
          <a:bodyPr rot="0" vert="horz"/>
          <a:lstStyle/>
          <a:p>
            <a:pPr>
              <a:defRPr/>
            </a:pPr>
            <a:endParaRPr lang="fr-FR"/>
          </a:p>
        </c:txPr>
        <c:crossAx val="1373886064"/>
        <c:crosses val="autoZero"/>
        <c:auto val="1"/>
        <c:lblAlgn val="ctr"/>
        <c:lblOffset val="10"/>
        <c:noMultiLvlLbl val="0"/>
      </c:catAx>
      <c:valAx>
        <c:axId val="1373886064"/>
        <c:scaling>
          <c:orientation val="minMax"/>
          <c:max val="0.4"/>
        </c:scaling>
        <c:delete val="0"/>
        <c:axPos val="l"/>
        <c:majorGridlines>
          <c:spPr>
            <a:ln>
              <a:solidFill>
                <a:schemeClr val="bg1">
                  <a:lumMod val="95000"/>
                </a:schemeClr>
              </a:solidFill>
            </a:ln>
          </c:spPr>
        </c:majorGridlines>
        <c:numFmt formatCode="0%" sourceLinked="0"/>
        <c:majorTickMark val="out"/>
        <c:minorTickMark val="none"/>
        <c:tickLblPos val="nextTo"/>
        <c:crossAx val="1381422448"/>
        <c:crosses val="autoZero"/>
        <c:crossBetween val="between"/>
      </c:valAx>
      <c:spPr>
        <a:ln>
          <a:solidFill>
            <a:sysClr val="windowText" lastClr="000000"/>
          </a:solidFill>
        </a:ln>
      </c:spPr>
    </c:plotArea>
    <c:legend>
      <c:legendPos val="t"/>
      <c:legendEntry>
        <c:idx val="1"/>
        <c:delete val="1"/>
      </c:legendEntry>
      <c:legendEntry>
        <c:idx val="2"/>
        <c:delete val="1"/>
      </c:legendEntry>
      <c:legendEntry>
        <c:idx val="3"/>
        <c:delete val="1"/>
      </c:legendEntry>
      <c:legendEntry>
        <c:idx val="4"/>
        <c:delete val="1"/>
      </c:legendEntry>
      <c:layout>
        <c:manualLayout>
          <c:xMode val="edge"/>
          <c:yMode val="edge"/>
          <c:x val="0.193330466797452"/>
          <c:y val="0.15620682140580999"/>
          <c:w val="0.31529031737926999"/>
          <c:h val="8.7856088485022896E-2"/>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8c - Pologne</a:t>
            </a:r>
          </a:p>
          <a:p>
            <a:pPr>
              <a:defRPr/>
            </a:pPr>
            <a:r>
              <a:rPr lang="en-US"/>
              <a:t>Les immigrants font de ce pays un meilleur ou pire endroit où vivre</a:t>
            </a:r>
            <a:endParaRPr lang="en-US">
              <a:effectLst/>
            </a:endParaRPr>
          </a:p>
        </c:rich>
      </c:tx>
      <c:layout>
        <c:manualLayout>
          <c:xMode val="edge"/>
          <c:yMode val="edge"/>
          <c:x val="0.15690447193091001"/>
          <c:y val="2.3036732552441298E-2"/>
        </c:manualLayout>
      </c:layout>
      <c:overlay val="0"/>
    </c:title>
    <c:autoTitleDeleted val="0"/>
    <c:plotArea>
      <c:layout>
        <c:manualLayout>
          <c:layoutTarget val="inner"/>
          <c:xMode val="edge"/>
          <c:yMode val="edge"/>
          <c:x val="6.6801967160248305E-2"/>
          <c:y val="0.13585016755412099"/>
          <c:w val="0.91526914084544897"/>
          <c:h val="0.61113362775866997"/>
        </c:manualLayout>
      </c:layout>
      <c:barChart>
        <c:barDir val="col"/>
        <c:grouping val="stacked"/>
        <c:varyColors val="0"/>
        <c:ser>
          <c:idx val="14"/>
          <c:order val="0"/>
          <c:tx>
            <c:v>Plateforme civique</c:v>
          </c:tx>
          <c:spPr>
            <a:solidFill>
              <a:schemeClr val="accent1">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0.00%</c:formatCode>
              <c:ptCount val="11"/>
              <c:pt idx="0">
                <c:v>2.4844720496894398E-3</c:v>
              </c:pt>
              <c:pt idx="1">
                <c:v>1.3043478260869599E-2</c:v>
              </c:pt>
              <c:pt idx="2">
                <c:v>4.7826086956521803E-2</c:v>
              </c:pt>
              <c:pt idx="3">
                <c:v>5.83850931677019E-2</c:v>
              </c:pt>
              <c:pt idx="4">
                <c:v>4.5341614906832299E-2</c:v>
              </c:pt>
            </c:numLit>
          </c:val>
          <c:extLst xmlns:c16r2="http://schemas.microsoft.com/office/drawing/2015/06/chart">
            <c:ext xmlns:c16="http://schemas.microsoft.com/office/drawing/2014/chart" uri="{C3380CC4-5D6E-409C-BE32-E72D297353CC}">
              <c16:uniqueId val="{00000000-F679-4D6D-8165-2CF60C27F3B6}"/>
            </c:ext>
          </c:extLst>
        </c:ser>
        <c:ser>
          <c:idx val="0"/>
          <c:order val="1"/>
          <c:tx>
            <c:v>Partis de gauche</c:v>
          </c:tx>
          <c:spPr>
            <a:solidFill>
              <a:schemeClr val="accent2">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0.00%</c:formatCode>
              <c:ptCount val="11"/>
              <c:pt idx="0">
                <c:v>1.8633540372670801E-3</c:v>
              </c:pt>
              <c:pt idx="1">
                <c:v>5.5900621118012399E-3</c:v>
              </c:pt>
              <c:pt idx="2">
                <c:v>1.8012422360248401E-2</c:v>
              </c:pt>
              <c:pt idx="3">
                <c:v>1.6770186335403701E-2</c:v>
              </c:pt>
              <c:pt idx="4">
                <c:v>1.18012422360248E-2</c:v>
              </c:pt>
            </c:numLit>
          </c:val>
          <c:extLst xmlns:c16r2="http://schemas.microsoft.com/office/drawing/2015/06/chart">
            <c:ext xmlns:c16="http://schemas.microsoft.com/office/drawing/2014/chart" uri="{C3380CC4-5D6E-409C-BE32-E72D297353CC}">
              <c16:uniqueId val="{00000001-F679-4D6D-8165-2CF60C27F3B6}"/>
            </c:ext>
          </c:extLst>
        </c:ser>
        <c:ser>
          <c:idx val="1"/>
          <c:order val="2"/>
          <c:tx>
            <c:v>PiS</c:v>
          </c:tx>
          <c:spPr>
            <a:solidFill>
              <a:schemeClr val="tx1">
                <a:lumMod val="50000"/>
                <a:lumOff val="5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0.00%</c:formatCode>
              <c:ptCount val="11"/>
              <c:pt idx="0">
                <c:v>1.4906832298136601E-2</c:v>
              </c:pt>
              <c:pt idx="1">
                <c:v>2.6708074534161502E-2</c:v>
              </c:pt>
              <c:pt idx="2">
                <c:v>7.8881987577639798E-2</c:v>
              </c:pt>
              <c:pt idx="3">
                <c:v>6.3354037267080707E-2</c:v>
              </c:pt>
              <c:pt idx="4">
                <c:v>5.52795031055901E-2</c:v>
              </c:pt>
            </c:numLit>
          </c:val>
          <c:extLst xmlns:c16r2="http://schemas.microsoft.com/office/drawing/2015/06/chart">
            <c:ext xmlns:c16="http://schemas.microsoft.com/office/drawing/2014/chart" uri="{C3380CC4-5D6E-409C-BE32-E72D297353CC}">
              <c16:uniqueId val="{00000002-F679-4D6D-8165-2CF60C27F3B6}"/>
            </c:ext>
          </c:extLst>
        </c:ser>
        <c:ser>
          <c:idx val="2"/>
          <c:order val="3"/>
          <c:tx>
            <c:v>Abstentions/other</c:v>
          </c:tx>
          <c:spPr>
            <a:solidFill>
              <a:schemeClr val="bg1">
                <a:lumMod val="95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0.00%</c:formatCode>
              <c:ptCount val="11"/>
              <c:pt idx="0">
                <c:v>2.9192546583850901E-2</c:v>
              </c:pt>
              <c:pt idx="1">
                <c:v>4.9689440993788803E-2</c:v>
              </c:pt>
              <c:pt idx="2">
                <c:v>0.175155279503106</c:v>
              </c:pt>
              <c:pt idx="3">
                <c:v>0.108074534161491</c:v>
              </c:pt>
              <c:pt idx="4">
                <c:v>0.103726708074534</c:v>
              </c:pt>
            </c:numLit>
          </c:val>
          <c:extLst xmlns:c16r2="http://schemas.microsoft.com/office/drawing/2015/06/chart">
            <c:ext xmlns:c16="http://schemas.microsoft.com/office/drawing/2014/chart" uri="{C3380CC4-5D6E-409C-BE32-E72D297353CC}">
              <c16:uniqueId val="{00000003-F679-4D6D-8165-2CF60C27F3B6}"/>
            </c:ext>
          </c:extLst>
        </c:ser>
        <c:ser>
          <c:idx val="3"/>
          <c:order val="4"/>
          <c:tx>
            <c:v>Plateforme civique</c:v>
          </c:tx>
          <c:spPr>
            <a:solidFill>
              <a:schemeClr val="accent1">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00%">
                <c:v>7.5757575757575803E-3</c:v>
              </c:pt>
              <c:pt idx="7" formatCode="0.00%">
                <c:v>2.1464646464646499E-2</c:v>
              </c:pt>
              <c:pt idx="8" formatCode="0.00%">
                <c:v>7.0075757575757597E-2</c:v>
              </c:pt>
              <c:pt idx="9" formatCode="0.00%">
                <c:v>5.99747474747475E-2</c:v>
              </c:pt>
              <c:pt idx="10" formatCode="0.00%">
                <c:v>3.4090909090909102E-2</c:v>
              </c:pt>
            </c:numLit>
          </c:val>
          <c:extLst xmlns:c16r2="http://schemas.microsoft.com/office/drawing/2015/06/chart">
            <c:ext xmlns:c16="http://schemas.microsoft.com/office/drawing/2014/chart" uri="{C3380CC4-5D6E-409C-BE32-E72D297353CC}">
              <c16:uniqueId val="{00000004-F679-4D6D-8165-2CF60C27F3B6}"/>
            </c:ext>
          </c:extLst>
        </c:ser>
        <c:ser>
          <c:idx val="4"/>
          <c:order val="5"/>
          <c:tx>
            <c:v>Partis de gauche</c:v>
          </c:tx>
          <c:spPr>
            <a:solidFill>
              <a:schemeClr val="accent2">
                <a:lumMod val="60000"/>
                <a:lumOff val="4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00%">
                <c:v>5.6818181818181802E-3</c:v>
              </c:pt>
              <c:pt idx="7" formatCode="0.00%">
                <c:v>1.2626262626262599E-3</c:v>
              </c:pt>
              <c:pt idx="8" formatCode="0.00%">
                <c:v>1.0732323232323201E-2</c:v>
              </c:pt>
              <c:pt idx="9" formatCode="0.00%">
                <c:v>9.46969696969697E-3</c:v>
              </c:pt>
              <c:pt idx="10" formatCode="0.00%">
                <c:v>1.0732323232323201E-2</c:v>
              </c:pt>
            </c:numLit>
          </c:val>
          <c:extLst xmlns:c16r2="http://schemas.microsoft.com/office/drawing/2015/06/chart">
            <c:ext xmlns:c16="http://schemas.microsoft.com/office/drawing/2014/chart" uri="{C3380CC4-5D6E-409C-BE32-E72D297353CC}">
              <c16:uniqueId val="{00000005-F679-4D6D-8165-2CF60C27F3B6}"/>
            </c:ext>
          </c:extLst>
        </c:ser>
        <c:ser>
          <c:idx val="5"/>
          <c:order val="6"/>
          <c:tx>
            <c:v>PiS</c:v>
          </c:tx>
          <c:spPr>
            <a:solidFill>
              <a:schemeClr val="tx1">
                <a:lumMod val="50000"/>
                <a:lumOff val="50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00%">
                <c:v>2.2095959595959599E-2</c:v>
              </c:pt>
              <c:pt idx="7" formatCode="0.00%">
                <c:v>4.7979797979797997E-2</c:v>
              </c:pt>
              <c:pt idx="8" formatCode="0.00%">
                <c:v>8.7752525252525193E-2</c:v>
              </c:pt>
              <c:pt idx="9" formatCode="0.00%">
                <c:v>6.3762626262626299E-2</c:v>
              </c:pt>
              <c:pt idx="10" formatCode="0.00%">
                <c:v>3.3459595959596002E-2</c:v>
              </c:pt>
            </c:numLit>
          </c:val>
          <c:extLst xmlns:c16r2="http://schemas.microsoft.com/office/drawing/2015/06/chart">
            <c:ext xmlns:c16="http://schemas.microsoft.com/office/drawing/2014/chart" uri="{C3380CC4-5D6E-409C-BE32-E72D297353CC}">
              <c16:uniqueId val="{00000006-F679-4D6D-8165-2CF60C27F3B6}"/>
            </c:ext>
          </c:extLst>
        </c:ser>
        <c:ser>
          <c:idx val="6"/>
          <c:order val="7"/>
          <c:tx>
            <c:v>Abstention/Other</c:v>
          </c:tx>
          <c:spPr>
            <a:solidFill>
              <a:schemeClr val="bg1">
                <a:lumMod val="95000"/>
              </a:schemeClr>
            </a:solidFill>
            <a:ln>
              <a:solidFill>
                <a:sysClr val="windowText" lastClr="000000"/>
              </a:solidFill>
            </a:ln>
          </c:spPr>
          <c:invertIfNegative val="0"/>
          <c:cat>
            <c:strLit>
              <c:ptCount val="11"/>
              <c:pt idx="0">
                <c:v>Bien pire</c:v>
              </c:pt>
              <c:pt idx="1">
                <c:v>Pire</c:v>
              </c:pt>
              <c:pt idx="2">
                <c:v>Ni pire ni meilleur</c:v>
              </c:pt>
              <c:pt idx="3">
                <c:v>Meilleur</c:v>
              </c:pt>
              <c:pt idx="4">
                <c:v>Bien meilleur</c:v>
              </c:pt>
              <c:pt idx="6">
                <c:v>Bien pire</c:v>
              </c:pt>
              <c:pt idx="7">
                <c:v>Pire</c:v>
              </c:pt>
              <c:pt idx="8">
                <c:v>Ni pire ni meilleur</c:v>
              </c:pt>
              <c:pt idx="9">
                <c:v>Meilleur</c:v>
              </c:pt>
              <c:pt idx="10">
                <c:v>Bien meilleur</c:v>
              </c:pt>
            </c:strLit>
          </c:cat>
          <c:val>
            <c:numLit>
              <c:formatCode>General</c:formatCode>
              <c:ptCount val="11"/>
              <c:pt idx="6" formatCode="0.00%">
                <c:v>3.03030303030303E-2</c:v>
              </c:pt>
              <c:pt idx="7" formatCode="0.00%">
                <c:v>6.5656565656565705E-2</c:v>
              </c:pt>
              <c:pt idx="8" formatCode="0.00%">
                <c:v>0.15088383838383801</c:v>
              </c:pt>
              <c:pt idx="9" formatCode="0.00%">
                <c:v>9.8484848484848495E-2</c:v>
              </c:pt>
              <c:pt idx="10" formatCode="0.00%">
                <c:v>5.8712121212121202E-2</c:v>
              </c:pt>
            </c:numLit>
          </c:val>
          <c:extLst xmlns:c16r2="http://schemas.microsoft.com/office/drawing/2015/06/chart">
            <c:ext xmlns:c16="http://schemas.microsoft.com/office/drawing/2014/chart" uri="{C3380CC4-5D6E-409C-BE32-E72D297353CC}">
              <c16:uniqueId val="{00000007-F679-4D6D-8165-2CF60C27F3B6}"/>
            </c:ext>
          </c:extLst>
        </c:ser>
        <c:dLbls>
          <c:showLegendKey val="0"/>
          <c:showVal val="0"/>
          <c:showCatName val="0"/>
          <c:showSerName val="0"/>
          <c:showPercent val="0"/>
          <c:showBubbleSize val="0"/>
        </c:dLbls>
        <c:gapWidth val="0"/>
        <c:overlap val="100"/>
        <c:axId val="1373880624"/>
        <c:axId val="1373874640"/>
      </c:barChart>
      <c:catAx>
        <c:axId val="1373880624"/>
        <c:scaling>
          <c:orientation val="minMax"/>
        </c:scaling>
        <c:delete val="0"/>
        <c:axPos val="b"/>
        <c:numFmt formatCode="@" sourceLinked="0"/>
        <c:majorTickMark val="out"/>
        <c:minorTickMark val="none"/>
        <c:tickLblPos val="low"/>
        <c:spPr>
          <a:ln>
            <a:noFill/>
          </a:ln>
        </c:spPr>
        <c:txPr>
          <a:bodyPr rot="0" vert="horz"/>
          <a:lstStyle/>
          <a:p>
            <a:pPr>
              <a:defRPr/>
            </a:pPr>
            <a:endParaRPr lang="fr-FR"/>
          </a:p>
        </c:txPr>
        <c:crossAx val="1373874640"/>
        <c:crosses val="autoZero"/>
        <c:auto val="1"/>
        <c:lblAlgn val="ctr"/>
        <c:lblOffset val="10"/>
        <c:noMultiLvlLbl val="0"/>
      </c:catAx>
      <c:valAx>
        <c:axId val="1373874640"/>
        <c:scaling>
          <c:orientation val="minMax"/>
          <c:max val="0.4"/>
        </c:scaling>
        <c:delete val="0"/>
        <c:axPos val="l"/>
        <c:majorGridlines>
          <c:spPr>
            <a:ln>
              <a:solidFill>
                <a:schemeClr val="bg1">
                  <a:lumMod val="95000"/>
                </a:schemeClr>
              </a:solidFill>
            </a:ln>
          </c:spPr>
        </c:majorGridlines>
        <c:numFmt formatCode="0%" sourceLinked="0"/>
        <c:majorTickMark val="out"/>
        <c:minorTickMark val="none"/>
        <c:tickLblPos val="nextTo"/>
        <c:spPr>
          <a:ln>
            <a:solidFill>
              <a:sysClr val="windowText" lastClr="000000"/>
            </a:solidFill>
          </a:ln>
        </c:spPr>
        <c:crossAx val="1373880624"/>
        <c:crosses val="autoZero"/>
        <c:crossBetween val="between"/>
      </c:valAx>
      <c:spPr>
        <a:ln>
          <a:solidFill>
            <a:sysClr val="windowText" lastClr="000000"/>
          </a:solidFill>
        </a:ln>
      </c:spPr>
    </c:plotArea>
    <c:legend>
      <c:legendPos val="t"/>
      <c:legendEntry>
        <c:idx val="1"/>
        <c:delete val="1"/>
      </c:legendEntry>
      <c:legendEntry>
        <c:idx val="2"/>
        <c:delete val="1"/>
      </c:legendEntry>
      <c:legendEntry>
        <c:idx val="3"/>
        <c:delete val="1"/>
      </c:legendEntry>
      <c:legendEntry>
        <c:idx val="4"/>
        <c:delete val="1"/>
      </c:legendEntry>
      <c:layout>
        <c:manualLayout>
          <c:xMode val="edge"/>
          <c:yMode val="edge"/>
          <c:x val="0.35966646516065298"/>
          <c:y val="0.15819013900656001"/>
          <c:w val="0.32211625594582299"/>
          <c:h val="0.146447081838114"/>
        </c:manualLayout>
      </c:layout>
      <c:overlay val="0"/>
      <c:spPr>
        <a:solidFill>
          <a:schemeClr val="bg1"/>
        </a:solidFill>
        <a:ln>
          <a:solidFill>
            <a:sysClr val="windowText" lastClr="000000"/>
          </a:solidFill>
        </a:ln>
      </c:spPr>
    </c:legend>
    <c:plotVisOnly val="1"/>
    <c:dispBlanksAs val="gap"/>
    <c:showDLblsOverMax val="0"/>
  </c:chart>
  <c:spPr>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A9a - Vote de gauche par attitude à l'égard de l'immigration en République Tchèque</a:t>
            </a:r>
          </a:p>
          <a:p>
            <a:pPr>
              <a:defRPr b="1"/>
            </a:pPr>
            <a:r>
              <a:rPr lang="en-US" b="1"/>
              <a:t>Les immigrants font de ce pays un meilleur ou pire endroit où vivre</a:t>
            </a:r>
            <a:endParaRPr lang="en-US">
              <a:effectLst/>
            </a:endParaRPr>
          </a:p>
        </c:rich>
      </c:tx>
      <c:layout>
        <c:manualLayout>
          <c:xMode val="edge"/>
          <c:yMode val="edge"/>
          <c:x val="0.151910954058152"/>
          <c:y val="1.5069900306255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0913064438373803E-2"/>
          <c:y val="0.14898227870160199"/>
          <c:w val="0.93543708310346496"/>
          <c:h val="0.67403791664095003"/>
        </c:manualLayout>
      </c:layout>
      <c:barChart>
        <c:barDir val="col"/>
        <c:grouping val="clustered"/>
        <c:varyColors val="0"/>
        <c:ser>
          <c:idx val="0"/>
          <c:order val="0"/>
          <c:tx>
            <c:v>Bien pire</c:v>
          </c:tx>
          <c:spPr>
            <a:solidFill>
              <a:schemeClr val="accent1">
                <a:lumMod val="75000"/>
              </a:schemeClr>
            </a:solidFill>
            <a:ln>
              <a:noFill/>
            </a:ln>
            <a:effectLst/>
          </c:spPr>
          <c:invertIfNegative val="0"/>
          <c:cat>
            <c:numLit>
              <c:formatCode>General</c:formatCode>
              <c:ptCount val="2"/>
              <c:pt idx="0">
                <c:v>2006</c:v>
              </c:pt>
              <c:pt idx="1">
                <c:v>2017</c:v>
              </c:pt>
            </c:numLit>
          </c:cat>
          <c:val>
            <c:numLit>
              <c:formatCode>0%</c:formatCode>
              <c:ptCount val="2"/>
              <c:pt idx="0">
                <c:v>0.27500038450727099</c:v>
              </c:pt>
              <c:pt idx="1">
                <c:v>0.10934441003387101</c:v>
              </c:pt>
            </c:numLit>
          </c:val>
          <c:extLst xmlns:c16r2="http://schemas.microsoft.com/office/drawing/2015/06/chart">
            <c:ext xmlns:c16="http://schemas.microsoft.com/office/drawing/2014/chart" uri="{C3380CC4-5D6E-409C-BE32-E72D297353CC}">
              <c16:uniqueId val="{00000000-57CD-4C1E-87E2-3C8C02378BB2}"/>
            </c:ext>
          </c:extLst>
        </c:ser>
        <c:ser>
          <c:idx val="1"/>
          <c:order val="1"/>
          <c:tx>
            <c:v>Pire</c:v>
          </c:tx>
          <c:spPr>
            <a:solidFill>
              <a:schemeClr val="accent4">
                <a:lumMod val="60000"/>
                <a:lumOff val="40000"/>
              </a:schemeClr>
            </a:solidFill>
            <a:ln>
              <a:noFill/>
            </a:ln>
            <a:effectLst/>
          </c:spPr>
          <c:invertIfNegative val="0"/>
          <c:cat>
            <c:numLit>
              <c:formatCode>General</c:formatCode>
              <c:ptCount val="2"/>
              <c:pt idx="0">
                <c:v>2006</c:v>
              </c:pt>
              <c:pt idx="1">
                <c:v>2017</c:v>
              </c:pt>
            </c:numLit>
          </c:cat>
          <c:val>
            <c:numLit>
              <c:formatCode>0%</c:formatCode>
              <c:ptCount val="2"/>
              <c:pt idx="0">
                <c:v>0.27480116334496701</c:v>
              </c:pt>
              <c:pt idx="1">
                <c:v>0.13139990803794899</c:v>
              </c:pt>
            </c:numLit>
          </c:val>
          <c:extLst xmlns:c16r2="http://schemas.microsoft.com/office/drawing/2015/06/chart">
            <c:ext xmlns:c16="http://schemas.microsoft.com/office/drawing/2014/chart" uri="{C3380CC4-5D6E-409C-BE32-E72D297353CC}">
              <c16:uniqueId val="{00000001-57CD-4C1E-87E2-3C8C02378BB2}"/>
            </c:ext>
          </c:extLst>
        </c:ser>
        <c:ser>
          <c:idx val="2"/>
          <c:order val="2"/>
          <c:tx>
            <c:v>Ni meilleur ni pire</c:v>
          </c:tx>
          <c:spPr>
            <a:solidFill>
              <a:schemeClr val="accent4">
                <a:lumMod val="75000"/>
              </a:schemeClr>
            </a:solidFill>
            <a:ln>
              <a:noFill/>
            </a:ln>
            <a:effectLst/>
          </c:spPr>
          <c:invertIfNegative val="0"/>
          <c:cat>
            <c:numLit>
              <c:formatCode>General</c:formatCode>
              <c:ptCount val="2"/>
              <c:pt idx="0">
                <c:v>2006</c:v>
              </c:pt>
              <c:pt idx="1">
                <c:v>2017</c:v>
              </c:pt>
            </c:numLit>
          </c:cat>
          <c:val>
            <c:numLit>
              <c:formatCode>0%</c:formatCode>
              <c:ptCount val="2"/>
              <c:pt idx="0">
                <c:v>0.223833292722702</c:v>
              </c:pt>
              <c:pt idx="1">
                <c:v>0.108374383300543</c:v>
              </c:pt>
            </c:numLit>
          </c:val>
          <c:extLst xmlns:c16r2="http://schemas.microsoft.com/office/drawing/2015/06/chart">
            <c:ext xmlns:c16="http://schemas.microsoft.com/office/drawing/2014/chart" uri="{C3380CC4-5D6E-409C-BE32-E72D297353CC}">
              <c16:uniqueId val="{00000002-57CD-4C1E-87E2-3C8C02378BB2}"/>
            </c:ext>
          </c:extLst>
        </c:ser>
        <c:ser>
          <c:idx val="3"/>
          <c:order val="3"/>
          <c:tx>
            <c:v>Meilleur</c:v>
          </c:tx>
          <c:spPr>
            <a:solidFill>
              <a:schemeClr val="accent4"/>
            </a:solidFill>
            <a:ln>
              <a:noFill/>
            </a:ln>
            <a:effectLst/>
          </c:spPr>
          <c:invertIfNegative val="0"/>
          <c:cat>
            <c:numLit>
              <c:formatCode>General</c:formatCode>
              <c:ptCount val="2"/>
              <c:pt idx="0">
                <c:v>2006</c:v>
              </c:pt>
              <c:pt idx="1">
                <c:v>2017</c:v>
              </c:pt>
            </c:numLit>
          </c:cat>
          <c:val>
            <c:numLit>
              <c:formatCode>0%</c:formatCode>
              <c:ptCount val="2"/>
              <c:pt idx="0">
                <c:v>0.26153729413786198</c:v>
              </c:pt>
              <c:pt idx="1">
                <c:v>0.114659957089011</c:v>
              </c:pt>
            </c:numLit>
          </c:val>
          <c:extLst xmlns:c16r2="http://schemas.microsoft.com/office/drawing/2015/06/chart">
            <c:ext xmlns:c16="http://schemas.microsoft.com/office/drawing/2014/chart" uri="{C3380CC4-5D6E-409C-BE32-E72D297353CC}">
              <c16:uniqueId val="{00000003-57CD-4C1E-87E2-3C8C02378BB2}"/>
            </c:ext>
          </c:extLst>
        </c:ser>
        <c:ser>
          <c:idx val="4"/>
          <c:order val="4"/>
          <c:tx>
            <c:v>Bien meilleur</c:v>
          </c:tx>
          <c:spPr>
            <a:solidFill>
              <a:schemeClr val="accent5"/>
            </a:solidFill>
            <a:ln>
              <a:noFill/>
            </a:ln>
            <a:effectLst/>
          </c:spPr>
          <c:invertIfNegative val="0"/>
          <c:cat>
            <c:numLit>
              <c:formatCode>General</c:formatCode>
              <c:ptCount val="2"/>
              <c:pt idx="0">
                <c:v>2006</c:v>
              </c:pt>
              <c:pt idx="1">
                <c:v>2017</c:v>
              </c:pt>
            </c:numLit>
          </c:cat>
          <c:val>
            <c:numLit>
              <c:formatCode>0%</c:formatCode>
              <c:ptCount val="2"/>
              <c:pt idx="0">
                <c:v>0.24108207650256899</c:v>
              </c:pt>
              <c:pt idx="1">
                <c:v>7.4714903547925898E-2</c:v>
              </c:pt>
            </c:numLit>
          </c:val>
          <c:extLst xmlns:c16r2="http://schemas.microsoft.com/office/drawing/2015/06/chart">
            <c:ext xmlns:c16="http://schemas.microsoft.com/office/drawing/2014/chart" uri="{C3380CC4-5D6E-409C-BE32-E72D297353CC}">
              <c16:uniqueId val="{00000004-57CD-4C1E-87E2-3C8C02378BB2}"/>
            </c:ext>
          </c:extLst>
        </c:ser>
        <c:dLbls>
          <c:showLegendKey val="0"/>
          <c:showVal val="0"/>
          <c:showCatName val="0"/>
          <c:showSerName val="0"/>
          <c:showPercent val="0"/>
          <c:showBubbleSize val="0"/>
        </c:dLbls>
        <c:gapWidth val="219"/>
        <c:axId val="1373887696"/>
        <c:axId val="1373873552"/>
      </c:barChart>
      <c:catAx>
        <c:axId val="13738876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3552"/>
        <c:crosses val="autoZero"/>
        <c:auto val="1"/>
        <c:lblAlgn val="ctr"/>
        <c:lblOffset val="100"/>
        <c:noMultiLvlLbl val="0"/>
      </c:catAx>
      <c:valAx>
        <c:axId val="137387355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7696"/>
        <c:crosses val="autoZero"/>
        <c:crossBetween val="between"/>
      </c:valAx>
      <c:spPr>
        <a:noFill/>
        <a:ln>
          <a:solidFill>
            <a:sysClr val="windowText" lastClr="000000"/>
          </a:solidFill>
        </a:ln>
        <a:effectLst/>
      </c:spPr>
    </c:plotArea>
    <c:legend>
      <c:legendPos val="r"/>
      <c:layout>
        <c:manualLayout>
          <c:xMode val="edge"/>
          <c:yMode val="edge"/>
          <c:x val="0.80728798006564895"/>
          <c:y val="0.174856932191849"/>
          <c:w val="0.16101734880806001"/>
          <c:h val="0.2659572643342010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A9b - Vote de droite par attitude à l'égard de l'immigration en République Tchèqe</a:t>
            </a:r>
          </a:p>
          <a:p>
            <a:pPr>
              <a:defRPr b="1"/>
            </a:pPr>
            <a:r>
              <a:rPr lang="en-US" sz="1680" b="1"/>
              <a:t>Les immigrants font de ce pays un meilleur ou pire endroit où vivre</a:t>
            </a:r>
            <a:endParaRPr lang="en-US" sz="1680">
              <a:effectLst/>
            </a:endParaRPr>
          </a:p>
        </c:rich>
      </c:tx>
      <c:layout>
        <c:manualLayout>
          <c:xMode val="edge"/>
          <c:yMode val="edge"/>
          <c:x val="0.17235941990241299"/>
          <c:y val="1.7146683820391501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0913064438373803E-2"/>
          <c:y val="0.15943007382366101"/>
          <c:w val="0.93543708310346496"/>
          <c:h val="0.68872538922941096"/>
        </c:manualLayout>
      </c:layout>
      <c:barChart>
        <c:barDir val="col"/>
        <c:grouping val="clustered"/>
        <c:varyColors val="0"/>
        <c:ser>
          <c:idx val="0"/>
          <c:order val="0"/>
          <c:tx>
            <c:v>Bien pire</c:v>
          </c:tx>
          <c:spPr>
            <a:solidFill>
              <a:schemeClr val="accent1">
                <a:lumMod val="75000"/>
              </a:schemeClr>
            </a:solidFill>
            <a:ln>
              <a:noFill/>
            </a:ln>
            <a:effectLst/>
          </c:spPr>
          <c:invertIfNegative val="0"/>
          <c:cat>
            <c:numLit>
              <c:formatCode>General</c:formatCode>
              <c:ptCount val="2"/>
              <c:pt idx="0">
                <c:v>2006</c:v>
              </c:pt>
              <c:pt idx="1">
                <c:v>2017</c:v>
              </c:pt>
            </c:numLit>
          </c:cat>
          <c:val>
            <c:numLit>
              <c:formatCode>0%</c:formatCode>
              <c:ptCount val="2"/>
              <c:pt idx="0">
                <c:v>9.8858485840117694E-2</c:v>
              </c:pt>
              <c:pt idx="1">
                <c:v>9.5222544029661196E-2</c:v>
              </c:pt>
            </c:numLit>
          </c:val>
          <c:extLst xmlns:c16r2="http://schemas.microsoft.com/office/drawing/2015/06/chart">
            <c:ext xmlns:c16="http://schemas.microsoft.com/office/drawing/2014/chart" uri="{C3380CC4-5D6E-409C-BE32-E72D297353CC}">
              <c16:uniqueId val="{00000000-A813-41B4-9685-C11ED822F9D8}"/>
            </c:ext>
          </c:extLst>
        </c:ser>
        <c:ser>
          <c:idx val="1"/>
          <c:order val="1"/>
          <c:tx>
            <c:v>Pire</c:v>
          </c:tx>
          <c:spPr>
            <a:solidFill>
              <a:schemeClr val="accent4">
                <a:lumMod val="60000"/>
                <a:lumOff val="40000"/>
              </a:schemeClr>
            </a:solidFill>
            <a:ln>
              <a:noFill/>
            </a:ln>
            <a:effectLst/>
          </c:spPr>
          <c:invertIfNegative val="0"/>
          <c:cat>
            <c:numLit>
              <c:formatCode>General</c:formatCode>
              <c:ptCount val="2"/>
              <c:pt idx="0">
                <c:v>2006</c:v>
              </c:pt>
              <c:pt idx="1">
                <c:v>2017</c:v>
              </c:pt>
            </c:numLit>
          </c:cat>
          <c:val>
            <c:numLit>
              <c:formatCode>0%</c:formatCode>
              <c:ptCount val="2"/>
              <c:pt idx="0">
                <c:v>0.20207454175973399</c:v>
              </c:pt>
              <c:pt idx="1">
                <c:v>0.1176553278917</c:v>
              </c:pt>
            </c:numLit>
          </c:val>
          <c:extLst xmlns:c16r2="http://schemas.microsoft.com/office/drawing/2015/06/chart">
            <c:ext xmlns:c16="http://schemas.microsoft.com/office/drawing/2014/chart" uri="{C3380CC4-5D6E-409C-BE32-E72D297353CC}">
              <c16:uniqueId val="{00000001-A813-41B4-9685-C11ED822F9D8}"/>
            </c:ext>
          </c:extLst>
        </c:ser>
        <c:ser>
          <c:idx val="2"/>
          <c:order val="2"/>
          <c:tx>
            <c:v>Ni meilleur ni pire</c:v>
          </c:tx>
          <c:spPr>
            <a:solidFill>
              <a:schemeClr val="accent4">
                <a:lumMod val="75000"/>
              </a:schemeClr>
            </a:solidFill>
            <a:ln>
              <a:noFill/>
            </a:ln>
            <a:effectLst/>
          </c:spPr>
          <c:invertIfNegative val="0"/>
          <c:cat>
            <c:numLit>
              <c:formatCode>General</c:formatCode>
              <c:ptCount val="2"/>
              <c:pt idx="0">
                <c:v>2006</c:v>
              </c:pt>
              <c:pt idx="1">
                <c:v>2017</c:v>
              </c:pt>
            </c:numLit>
          </c:cat>
          <c:val>
            <c:numLit>
              <c:formatCode>0%</c:formatCode>
              <c:ptCount val="2"/>
              <c:pt idx="0">
                <c:v>0.17434176802635201</c:v>
              </c:pt>
              <c:pt idx="1">
                <c:v>0.14187192171812099</c:v>
              </c:pt>
            </c:numLit>
          </c:val>
          <c:extLst xmlns:c16r2="http://schemas.microsoft.com/office/drawing/2015/06/chart">
            <c:ext xmlns:c16="http://schemas.microsoft.com/office/drawing/2014/chart" uri="{C3380CC4-5D6E-409C-BE32-E72D297353CC}">
              <c16:uniqueId val="{00000002-A813-41B4-9685-C11ED822F9D8}"/>
            </c:ext>
          </c:extLst>
        </c:ser>
        <c:ser>
          <c:idx val="3"/>
          <c:order val="3"/>
          <c:tx>
            <c:v>Meilleur</c:v>
          </c:tx>
          <c:spPr>
            <a:solidFill>
              <a:schemeClr val="accent4"/>
            </a:solidFill>
            <a:ln>
              <a:noFill/>
            </a:ln>
            <a:effectLst/>
          </c:spPr>
          <c:invertIfNegative val="0"/>
          <c:cat>
            <c:numLit>
              <c:formatCode>General</c:formatCode>
              <c:ptCount val="2"/>
              <c:pt idx="0">
                <c:v>2006</c:v>
              </c:pt>
              <c:pt idx="1">
                <c:v>2017</c:v>
              </c:pt>
            </c:numLit>
          </c:cat>
          <c:val>
            <c:numLit>
              <c:formatCode>0%</c:formatCode>
              <c:ptCount val="2"/>
              <c:pt idx="0">
                <c:v>0.223469923580847</c:v>
              </c:pt>
              <c:pt idx="1">
                <c:v>0.14734194950471</c:v>
              </c:pt>
            </c:numLit>
          </c:val>
          <c:extLst xmlns:c16r2="http://schemas.microsoft.com/office/drawing/2015/06/chart">
            <c:ext xmlns:c16="http://schemas.microsoft.com/office/drawing/2014/chart" uri="{C3380CC4-5D6E-409C-BE32-E72D297353CC}">
              <c16:uniqueId val="{00000003-A813-41B4-9685-C11ED822F9D8}"/>
            </c:ext>
          </c:extLst>
        </c:ser>
        <c:ser>
          <c:idx val="4"/>
          <c:order val="4"/>
          <c:tx>
            <c:v>Bien meilleur</c:v>
          </c:tx>
          <c:spPr>
            <a:solidFill>
              <a:schemeClr val="accent5"/>
            </a:solidFill>
            <a:ln>
              <a:noFill/>
            </a:ln>
            <a:effectLst/>
          </c:spPr>
          <c:invertIfNegative val="0"/>
          <c:cat>
            <c:numLit>
              <c:formatCode>General</c:formatCode>
              <c:ptCount val="2"/>
              <c:pt idx="0">
                <c:v>2006</c:v>
              </c:pt>
              <c:pt idx="1">
                <c:v>2017</c:v>
              </c:pt>
            </c:numLit>
          </c:cat>
          <c:val>
            <c:numLit>
              <c:formatCode>0%</c:formatCode>
              <c:ptCount val="2"/>
              <c:pt idx="0">
                <c:v>0.20035074439012601</c:v>
              </c:pt>
              <c:pt idx="1">
                <c:v>0.12548543570689799</c:v>
              </c:pt>
            </c:numLit>
          </c:val>
          <c:extLst xmlns:c16r2="http://schemas.microsoft.com/office/drawing/2015/06/chart">
            <c:ext xmlns:c16="http://schemas.microsoft.com/office/drawing/2014/chart" uri="{C3380CC4-5D6E-409C-BE32-E72D297353CC}">
              <c16:uniqueId val="{00000004-A813-41B4-9685-C11ED822F9D8}"/>
            </c:ext>
          </c:extLst>
        </c:ser>
        <c:dLbls>
          <c:showLegendKey val="0"/>
          <c:showVal val="0"/>
          <c:showCatName val="0"/>
          <c:showSerName val="0"/>
          <c:showPercent val="0"/>
          <c:showBubbleSize val="0"/>
        </c:dLbls>
        <c:gapWidth val="219"/>
        <c:axId val="1373873008"/>
        <c:axId val="1373884432"/>
      </c:barChart>
      <c:catAx>
        <c:axId val="13738730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4432"/>
        <c:crosses val="autoZero"/>
        <c:auto val="1"/>
        <c:lblAlgn val="ctr"/>
        <c:lblOffset val="100"/>
        <c:noMultiLvlLbl val="0"/>
      </c:catAx>
      <c:valAx>
        <c:axId val="137388443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3008"/>
        <c:crosses val="autoZero"/>
        <c:crossBetween val="between"/>
      </c:valAx>
      <c:spPr>
        <a:noFill/>
        <a:ln>
          <a:solidFill>
            <a:sysClr val="windowText" lastClr="000000"/>
          </a:solidFill>
        </a:ln>
        <a:effectLst/>
      </c:spPr>
    </c:plotArea>
    <c:legend>
      <c:legendPos val="r"/>
      <c:layout>
        <c:manualLayout>
          <c:xMode val="edge"/>
          <c:yMode val="edge"/>
          <c:x val="0.81104364177352395"/>
          <c:y val="0.16853420107415201"/>
          <c:w val="0.16112738729384701"/>
          <c:h val="0.234538387708286"/>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A9c - Vote ANO / Pirati par attitude à l'égard de l'immigration en République tchèque</a:t>
            </a:r>
          </a:p>
          <a:p>
            <a:pPr>
              <a:defRPr b="1"/>
            </a:pPr>
            <a:r>
              <a:rPr lang="en-US" sz="1680" b="1"/>
              <a:t>Les immigrants font de ce pays un meilleur ou pire endroit où vivre</a:t>
            </a:r>
            <a:endParaRPr lang="en-US" sz="1680">
              <a:effectLst/>
            </a:endParaRPr>
          </a:p>
        </c:rich>
      </c:tx>
      <c:layout>
        <c:manualLayout>
          <c:xMode val="edge"/>
          <c:yMode val="edge"/>
          <c:x val="0.13595029211856999"/>
          <c:y val="1.0865599808594299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644336249527802E-2"/>
          <c:y val="0.15942793171484401"/>
          <c:w val="0.93270583483705904"/>
          <c:h val="0.686632878470257"/>
        </c:manualLayout>
      </c:layout>
      <c:barChart>
        <c:barDir val="col"/>
        <c:grouping val="clustered"/>
        <c:varyColors val="0"/>
        <c:ser>
          <c:idx val="0"/>
          <c:order val="0"/>
          <c:tx>
            <c:v>Bien pire</c:v>
          </c:tx>
          <c:spPr>
            <a:solidFill>
              <a:schemeClr val="accent1">
                <a:lumMod val="75000"/>
              </a:schemeClr>
            </a:solidFill>
            <a:ln>
              <a:noFill/>
            </a:ln>
            <a:effectLst/>
          </c:spPr>
          <c:invertIfNegative val="0"/>
          <c:cat>
            <c:strLit>
              <c:ptCount val="2"/>
              <c:pt idx="0">
                <c:v>Ano2011</c:v>
              </c:pt>
              <c:pt idx="1">
                <c:v>Pirati</c:v>
              </c:pt>
            </c:strLit>
          </c:cat>
          <c:val>
            <c:numLit>
              <c:formatCode>0%</c:formatCode>
              <c:ptCount val="2"/>
              <c:pt idx="0">
                <c:v>0.161448499417468</c:v>
              </c:pt>
              <c:pt idx="1">
                <c:v>4.7036666986301399E-2</c:v>
              </c:pt>
            </c:numLit>
          </c:val>
          <c:extLst xmlns:c16r2="http://schemas.microsoft.com/office/drawing/2015/06/chart">
            <c:ext xmlns:c16="http://schemas.microsoft.com/office/drawing/2014/chart" uri="{C3380CC4-5D6E-409C-BE32-E72D297353CC}">
              <c16:uniqueId val="{00000000-2437-4D9A-9156-A2C717503D55}"/>
            </c:ext>
          </c:extLst>
        </c:ser>
        <c:ser>
          <c:idx val="1"/>
          <c:order val="1"/>
          <c:tx>
            <c:v>Pire</c:v>
          </c:tx>
          <c:spPr>
            <a:solidFill>
              <a:schemeClr val="accent4">
                <a:lumMod val="60000"/>
                <a:lumOff val="40000"/>
              </a:schemeClr>
            </a:solidFill>
            <a:ln>
              <a:noFill/>
            </a:ln>
            <a:effectLst/>
          </c:spPr>
          <c:invertIfNegative val="0"/>
          <c:cat>
            <c:strLit>
              <c:ptCount val="2"/>
              <c:pt idx="0">
                <c:v>Ano2011</c:v>
              </c:pt>
              <c:pt idx="1">
                <c:v>Pirati</c:v>
              </c:pt>
            </c:strLit>
          </c:cat>
          <c:val>
            <c:numLit>
              <c:formatCode>0%</c:formatCode>
              <c:ptCount val="2"/>
              <c:pt idx="0">
                <c:v>0.165360842511249</c:v>
              </c:pt>
              <c:pt idx="1">
                <c:v>6.7652736233951502E-2</c:v>
              </c:pt>
            </c:numLit>
          </c:val>
          <c:extLst xmlns:c16r2="http://schemas.microsoft.com/office/drawing/2015/06/chart">
            <c:ext xmlns:c16="http://schemas.microsoft.com/office/drawing/2014/chart" uri="{C3380CC4-5D6E-409C-BE32-E72D297353CC}">
              <c16:uniqueId val="{00000001-2437-4D9A-9156-A2C717503D55}"/>
            </c:ext>
          </c:extLst>
        </c:ser>
        <c:ser>
          <c:idx val="2"/>
          <c:order val="2"/>
          <c:tx>
            <c:v>Ni meilleur ni pire</c:v>
          </c:tx>
          <c:spPr>
            <a:solidFill>
              <a:schemeClr val="accent4">
                <a:lumMod val="75000"/>
              </a:schemeClr>
            </a:solidFill>
            <a:ln>
              <a:noFill/>
            </a:ln>
            <a:effectLst/>
          </c:spPr>
          <c:invertIfNegative val="0"/>
          <c:cat>
            <c:strLit>
              <c:ptCount val="2"/>
              <c:pt idx="0">
                <c:v>Ano2011</c:v>
              </c:pt>
              <c:pt idx="1">
                <c:v>Pirati</c:v>
              </c:pt>
            </c:strLit>
          </c:cat>
          <c:val>
            <c:numLit>
              <c:formatCode>0%</c:formatCode>
              <c:ptCount val="2"/>
              <c:pt idx="0">
                <c:v>0.17733989655971499</c:v>
              </c:pt>
              <c:pt idx="1">
                <c:v>7.7832499999999999E-2</c:v>
              </c:pt>
            </c:numLit>
          </c:val>
          <c:extLst xmlns:c16r2="http://schemas.microsoft.com/office/drawing/2015/06/chart">
            <c:ext xmlns:c16="http://schemas.microsoft.com/office/drawing/2014/chart" uri="{C3380CC4-5D6E-409C-BE32-E72D297353CC}">
              <c16:uniqueId val="{00000002-2437-4D9A-9156-A2C717503D55}"/>
            </c:ext>
          </c:extLst>
        </c:ser>
        <c:ser>
          <c:idx val="3"/>
          <c:order val="3"/>
          <c:tx>
            <c:v>Meilleur</c:v>
          </c:tx>
          <c:spPr>
            <a:solidFill>
              <a:schemeClr val="accent4"/>
            </a:solidFill>
            <a:ln>
              <a:noFill/>
            </a:ln>
            <a:effectLst/>
          </c:spPr>
          <c:invertIfNegative val="0"/>
          <c:cat>
            <c:strLit>
              <c:ptCount val="2"/>
              <c:pt idx="0">
                <c:v>Ano2011</c:v>
              </c:pt>
              <c:pt idx="1">
                <c:v>Pirati</c:v>
              </c:pt>
            </c:strLit>
          </c:cat>
          <c:val>
            <c:numLit>
              <c:formatCode>0%</c:formatCode>
              <c:ptCount val="2"/>
              <c:pt idx="0">
                <c:v>0.154327538273027</c:v>
              </c:pt>
              <c:pt idx="1">
                <c:v>8.07116661290323E-2</c:v>
              </c:pt>
            </c:numLit>
          </c:val>
          <c:extLst xmlns:c16r2="http://schemas.microsoft.com/office/drawing/2015/06/chart">
            <c:ext xmlns:c16="http://schemas.microsoft.com/office/drawing/2014/chart" uri="{C3380CC4-5D6E-409C-BE32-E72D297353CC}">
              <c16:uniqueId val="{00000003-2437-4D9A-9156-A2C717503D55}"/>
            </c:ext>
          </c:extLst>
        </c:ser>
        <c:ser>
          <c:idx val="4"/>
          <c:order val="4"/>
          <c:tx>
            <c:v>Bien meilleur</c:v>
          </c:tx>
          <c:spPr>
            <a:solidFill>
              <a:schemeClr val="accent5"/>
            </a:solidFill>
            <a:ln>
              <a:noFill/>
            </a:ln>
            <a:effectLst/>
          </c:spPr>
          <c:invertIfNegative val="0"/>
          <c:cat>
            <c:strLit>
              <c:ptCount val="2"/>
              <c:pt idx="0">
                <c:v>Ano2011</c:v>
              </c:pt>
              <c:pt idx="1">
                <c:v>Pirati</c:v>
              </c:pt>
            </c:strLit>
          </c:cat>
          <c:val>
            <c:numLit>
              <c:formatCode>0%</c:formatCode>
              <c:ptCount val="2"/>
              <c:pt idx="0">
                <c:v>0.22033056407009499</c:v>
              </c:pt>
              <c:pt idx="1">
                <c:v>8.25974611650485E-2</c:v>
              </c:pt>
            </c:numLit>
          </c:val>
          <c:extLst xmlns:c16r2="http://schemas.microsoft.com/office/drawing/2015/06/chart">
            <c:ext xmlns:c16="http://schemas.microsoft.com/office/drawing/2014/chart" uri="{C3380CC4-5D6E-409C-BE32-E72D297353CC}">
              <c16:uniqueId val="{00000004-2437-4D9A-9156-A2C717503D55}"/>
            </c:ext>
          </c:extLst>
        </c:ser>
        <c:dLbls>
          <c:showLegendKey val="0"/>
          <c:showVal val="0"/>
          <c:showCatName val="0"/>
          <c:showSerName val="0"/>
          <c:showPercent val="0"/>
          <c:showBubbleSize val="0"/>
        </c:dLbls>
        <c:gapWidth val="219"/>
        <c:axId val="1373886608"/>
        <c:axId val="1373882800"/>
      </c:barChart>
      <c:catAx>
        <c:axId val="13738866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2800"/>
        <c:crosses val="autoZero"/>
        <c:auto val="1"/>
        <c:lblAlgn val="ctr"/>
        <c:lblOffset val="100"/>
        <c:noMultiLvlLbl val="0"/>
      </c:catAx>
      <c:valAx>
        <c:axId val="137388280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6608"/>
        <c:crosses val="autoZero"/>
        <c:crossBetween val="between"/>
      </c:valAx>
      <c:spPr>
        <a:noFill/>
        <a:ln>
          <a:solidFill>
            <a:sysClr val="windowText" lastClr="000000"/>
          </a:solidFill>
        </a:ln>
        <a:effectLst/>
      </c:spPr>
    </c:plotArea>
    <c:legend>
      <c:legendPos val="r"/>
      <c:layout>
        <c:manualLayout>
          <c:xMode val="edge"/>
          <c:yMode val="edge"/>
          <c:x val="0.75633093864760303"/>
          <c:y val="0.174820461823776"/>
          <c:w val="0.205073575013967"/>
          <c:h val="0.238727535473689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A9d - Vote de gauche par attitude à l'égard de l'immigration en Hongrie</a:t>
            </a:r>
          </a:p>
          <a:p>
            <a:pPr>
              <a:defRPr b="1"/>
            </a:pPr>
            <a:r>
              <a:rPr lang="en-US" sz="1680" b="1"/>
              <a:t>Les immigrants font de ce pays un meilleur ou pire endroit où vivre</a:t>
            </a:r>
            <a:endParaRPr lang="en-US" sz="1680">
              <a:effectLst/>
            </a:endParaRPr>
          </a:p>
        </c:rich>
      </c:tx>
      <c:layout>
        <c:manualLayout>
          <c:xMode val="edge"/>
          <c:yMode val="edge"/>
          <c:x val="0.15154318853179699"/>
          <c:y val="1.6750568312852099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0913064438373803E-2"/>
          <c:y val="0.153192815484994"/>
          <c:w val="0.93543708310346496"/>
          <c:h val="0.64470254966849205"/>
        </c:manualLayout>
      </c:layout>
      <c:barChart>
        <c:barDir val="col"/>
        <c:grouping val="clustered"/>
        <c:varyColors val="0"/>
        <c:ser>
          <c:idx val="0"/>
          <c:order val="0"/>
          <c:tx>
            <c:v>Bien pire</c:v>
          </c:tx>
          <c:spPr>
            <a:solidFill>
              <a:schemeClr val="accent1">
                <a:lumMod val="75000"/>
              </a:schemeClr>
            </a:solidFill>
            <a:ln>
              <a:noFill/>
            </a:ln>
            <a:effectLst/>
          </c:spPr>
          <c:invertIfNegative val="0"/>
          <c:cat>
            <c:strLit>
              <c:ptCount val="2"/>
              <c:pt idx="0">
                <c:v>2006</c:v>
              </c:pt>
              <c:pt idx="1">
                <c:v>2018</c:v>
              </c:pt>
            </c:strLit>
          </c:cat>
          <c:val>
            <c:numLit>
              <c:formatCode>0</c:formatCode>
              <c:ptCount val="2"/>
              <c:pt idx="0">
                <c:v>0.37511044740676902</c:v>
              </c:pt>
              <c:pt idx="1">
                <c:v>0.122655741870403</c:v>
              </c:pt>
            </c:numLit>
          </c:val>
          <c:extLst xmlns:c16r2="http://schemas.microsoft.com/office/drawing/2015/06/chart">
            <c:ext xmlns:c16="http://schemas.microsoft.com/office/drawing/2014/chart" uri="{C3380CC4-5D6E-409C-BE32-E72D297353CC}">
              <c16:uniqueId val="{00000000-E485-4D88-8D85-6A2681F4439F}"/>
            </c:ext>
          </c:extLst>
        </c:ser>
        <c:ser>
          <c:idx val="1"/>
          <c:order val="1"/>
          <c:tx>
            <c:v>Pire</c:v>
          </c:tx>
          <c:spPr>
            <a:solidFill>
              <a:schemeClr val="accent4">
                <a:lumMod val="60000"/>
                <a:lumOff val="40000"/>
              </a:schemeClr>
            </a:solidFill>
            <a:ln>
              <a:noFill/>
            </a:ln>
            <a:effectLst/>
          </c:spPr>
          <c:invertIfNegative val="0"/>
          <c:cat>
            <c:strLit>
              <c:ptCount val="2"/>
              <c:pt idx="0">
                <c:v>2006</c:v>
              </c:pt>
              <c:pt idx="1">
                <c:v>2018</c:v>
              </c:pt>
            </c:strLit>
          </c:cat>
          <c:val>
            <c:numLit>
              <c:formatCode>0</c:formatCode>
              <c:ptCount val="2"/>
              <c:pt idx="0">
                <c:v>0.47842729091644298</c:v>
              </c:pt>
              <c:pt idx="1">
                <c:v>0.125751122832298</c:v>
              </c:pt>
            </c:numLit>
          </c:val>
          <c:extLst xmlns:c16r2="http://schemas.microsoft.com/office/drawing/2015/06/chart">
            <c:ext xmlns:c16="http://schemas.microsoft.com/office/drawing/2014/chart" uri="{C3380CC4-5D6E-409C-BE32-E72D297353CC}">
              <c16:uniqueId val="{00000001-E485-4D88-8D85-6A2681F4439F}"/>
            </c:ext>
          </c:extLst>
        </c:ser>
        <c:ser>
          <c:idx val="2"/>
          <c:order val="2"/>
          <c:tx>
            <c:v>Ni meilleur ni pire</c:v>
          </c:tx>
          <c:spPr>
            <a:solidFill>
              <a:schemeClr val="accent4">
                <a:lumMod val="75000"/>
              </a:schemeClr>
            </a:solidFill>
            <a:ln>
              <a:noFill/>
            </a:ln>
            <a:effectLst/>
          </c:spPr>
          <c:invertIfNegative val="0"/>
          <c:cat>
            <c:strLit>
              <c:ptCount val="2"/>
              <c:pt idx="0">
                <c:v>2006</c:v>
              </c:pt>
              <c:pt idx="1">
                <c:v>2018</c:v>
              </c:pt>
            </c:strLit>
          </c:cat>
          <c:val>
            <c:numLit>
              <c:formatCode>0</c:formatCode>
              <c:ptCount val="2"/>
              <c:pt idx="0">
                <c:v>0.50093191862106301</c:v>
              </c:pt>
              <c:pt idx="1">
                <c:v>0.21114663779735601</c:v>
              </c:pt>
            </c:numLit>
          </c:val>
          <c:extLst xmlns:c16r2="http://schemas.microsoft.com/office/drawing/2015/06/chart">
            <c:ext xmlns:c16="http://schemas.microsoft.com/office/drawing/2014/chart" uri="{C3380CC4-5D6E-409C-BE32-E72D297353CC}">
              <c16:uniqueId val="{00000002-E485-4D88-8D85-6A2681F4439F}"/>
            </c:ext>
          </c:extLst>
        </c:ser>
        <c:ser>
          <c:idx val="3"/>
          <c:order val="3"/>
          <c:tx>
            <c:v>Meilleur</c:v>
          </c:tx>
          <c:spPr>
            <a:solidFill>
              <a:schemeClr val="accent4"/>
            </a:solidFill>
            <a:ln>
              <a:noFill/>
            </a:ln>
            <a:effectLst/>
          </c:spPr>
          <c:invertIfNegative val="0"/>
          <c:cat>
            <c:strLit>
              <c:ptCount val="2"/>
              <c:pt idx="0">
                <c:v>2006</c:v>
              </c:pt>
              <c:pt idx="1">
                <c:v>2018</c:v>
              </c:pt>
            </c:strLit>
          </c:cat>
          <c:val>
            <c:numLit>
              <c:formatCode>0</c:formatCode>
              <c:ptCount val="2"/>
              <c:pt idx="0">
                <c:v>0.47493779659271201</c:v>
              </c:pt>
              <c:pt idx="1">
                <c:v>0.19025655090808899</c:v>
              </c:pt>
            </c:numLit>
          </c:val>
          <c:extLst xmlns:c16r2="http://schemas.microsoft.com/office/drawing/2015/06/chart">
            <c:ext xmlns:c16="http://schemas.microsoft.com/office/drawing/2014/chart" uri="{C3380CC4-5D6E-409C-BE32-E72D297353CC}">
              <c16:uniqueId val="{00000003-E485-4D88-8D85-6A2681F4439F}"/>
            </c:ext>
          </c:extLst>
        </c:ser>
        <c:ser>
          <c:idx val="4"/>
          <c:order val="4"/>
          <c:tx>
            <c:v>Bien meilleur</c:v>
          </c:tx>
          <c:spPr>
            <a:solidFill>
              <a:schemeClr val="accent5"/>
            </a:solidFill>
            <a:ln>
              <a:noFill/>
            </a:ln>
            <a:effectLst/>
          </c:spPr>
          <c:invertIfNegative val="0"/>
          <c:cat>
            <c:strLit>
              <c:ptCount val="2"/>
              <c:pt idx="0">
                <c:v>2006</c:v>
              </c:pt>
              <c:pt idx="1">
                <c:v>2018</c:v>
              </c:pt>
            </c:strLit>
          </c:cat>
          <c:val>
            <c:numLit>
              <c:formatCode>0</c:formatCode>
              <c:ptCount val="2"/>
              <c:pt idx="0">
                <c:v>0.64181846380233698</c:v>
              </c:pt>
              <c:pt idx="1">
                <c:v>0.23589229583740201</c:v>
              </c:pt>
            </c:numLit>
          </c:val>
          <c:extLst xmlns:c16r2="http://schemas.microsoft.com/office/drawing/2015/06/chart">
            <c:ext xmlns:c16="http://schemas.microsoft.com/office/drawing/2014/chart" uri="{C3380CC4-5D6E-409C-BE32-E72D297353CC}">
              <c16:uniqueId val="{00000004-E485-4D88-8D85-6A2681F4439F}"/>
            </c:ext>
          </c:extLst>
        </c:ser>
        <c:dLbls>
          <c:showLegendKey val="0"/>
          <c:showVal val="0"/>
          <c:showCatName val="0"/>
          <c:showSerName val="0"/>
          <c:showPercent val="0"/>
          <c:showBubbleSize val="0"/>
        </c:dLbls>
        <c:gapWidth val="219"/>
        <c:axId val="1373887152"/>
        <c:axId val="1373872464"/>
      </c:barChart>
      <c:catAx>
        <c:axId val="13738871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2464"/>
        <c:crosses val="autoZero"/>
        <c:auto val="1"/>
        <c:lblAlgn val="ctr"/>
        <c:lblOffset val="100"/>
        <c:noMultiLvlLbl val="0"/>
      </c:catAx>
      <c:valAx>
        <c:axId val="1373872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7152"/>
        <c:crosses val="autoZero"/>
        <c:crossBetween val="between"/>
      </c:valAx>
      <c:spPr>
        <a:noFill/>
        <a:ln>
          <a:solidFill>
            <a:sysClr val="windowText" lastClr="000000"/>
          </a:solidFill>
        </a:ln>
        <a:effectLst/>
      </c:spPr>
    </c:plotArea>
    <c:legend>
      <c:legendPos val="r"/>
      <c:layout>
        <c:manualLayout>
          <c:xMode val="edge"/>
          <c:yMode val="edge"/>
          <c:x val="0.72450373253933298"/>
          <c:y val="0.17698999622405701"/>
          <c:w val="0.24274949559945999"/>
          <c:h val="0.234538387708286"/>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A9e - Vote Fidesz par attitude à l'égard de l'immigration en Hongrie</a:t>
            </a:r>
          </a:p>
          <a:p>
            <a:pPr>
              <a:defRPr b="1"/>
            </a:pPr>
            <a:r>
              <a:rPr lang="en-US" sz="1680" b="1"/>
              <a:t>Les immigrants font de ce pays un meilleur ou pire endroit où vivre</a:t>
            </a:r>
            <a:endParaRPr lang="en-US" sz="1680">
              <a:effectLst/>
            </a:endParaRPr>
          </a:p>
        </c:rich>
      </c:tx>
      <c:layout>
        <c:manualLayout>
          <c:xMode val="edge"/>
          <c:yMode val="edge"/>
          <c:x val="0.138458121306265"/>
          <c:y val="1.7146763657635799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4.40848644528192E-2"/>
          <c:y val="0.140635083952901"/>
          <c:w val="0.94089966780566703"/>
          <c:h val="0.75988513877827601"/>
        </c:manualLayout>
      </c:layout>
      <c:barChart>
        <c:barDir val="col"/>
        <c:grouping val="clustered"/>
        <c:varyColors val="0"/>
        <c:ser>
          <c:idx val="0"/>
          <c:order val="0"/>
          <c:tx>
            <c:v>Bien pire</c:v>
          </c:tx>
          <c:spPr>
            <a:solidFill>
              <a:schemeClr val="accent1">
                <a:lumMod val="75000"/>
              </a:schemeClr>
            </a:solidFill>
            <a:ln>
              <a:noFill/>
            </a:ln>
            <a:effectLst/>
          </c:spPr>
          <c:invertIfNegative val="0"/>
          <c:cat>
            <c:strLit>
              <c:ptCount val="2"/>
              <c:pt idx="0">
                <c:v>2006</c:v>
              </c:pt>
              <c:pt idx="1">
                <c:v>2018</c:v>
              </c:pt>
            </c:strLit>
          </c:cat>
          <c:val>
            <c:numLit>
              <c:formatCode>0</c:formatCode>
              <c:ptCount val="2"/>
              <c:pt idx="0">
                <c:v>0.58440482616424605</c:v>
              </c:pt>
              <c:pt idx="1">
                <c:v>0.64712768793106101</c:v>
              </c:pt>
            </c:numLit>
          </c:val>
          <c:extLst xmlns:c16r2="http://schemas.microsoft.com/office/drawing/2015/06/chart">
            <c:ext xmlns:c16="http://schemas.microsoft.com/office/drawing/2014/chart" uri="{C3380CC4-5D6E-409C-BE32-E72D297353CC}">
              <c16:uniqueId val="{00000000-B580-4958-A448-7FBA389FB4B3}"/>
            </c:ext>
          </c:extLst>
        </c:ser>
        <c:ser>
          <c:idx val="1"/>
          <c:order val="1"/>
          <c:tx>
            <c:v>Pire</c:v>
          </c:tx>
          <c:spPr>
            <a:solidFill>
              <a:schemeClr val="accent4">
                <a:lumMod val="60000"/>
                <a:lumOff val="40000"/>
              </a:schemeClr>
            </a:solidFill>
            <a:ln>
              <a:noFill/>
            </a:ln>
            <a:effectLst/>
          </c:spPr>
          <c:invertIfNegative val="0"/>
          <c:cat>
            <c:strLit>
              <c:ptCount val="2"/>
              <c:pt idx="0">
                <c:v>2006</c:v>
              </c:pt>
              <c:pt idx="1">
                <c:v>2018</c:v>
              </c:pt>
            </c:strLit>
          </c:cat>
          <c:val>
            <c:numLit>
              <c:formatCode>0</c:formatCode>
              <c:ptCount val="2"/>
              <c:pt idx="0">
                <c:v>0.47624188661575301</c:v>
              </c:pt>
              <c:pt idx="1">
                <c:v>0.61026322841644298</c:v>
              </c:pt>
            </c:numLit>
          </c:val>
          <c:extLst xmlns:c16r2="http://schemas.microsoft.com/office/drawing/2015/06/chart">
            <c:ext xmlns:c16="http://schemas.microsoft.com/office/drawing/2014/chart" uri="{C3380CC4-5D6E-409C-BE32-E72D297353CC}">
              <c16:uniqueId val="{00000001-B580-4958-A448-7FBA389FB4B3}"/>
            </c:ext>
          </c:extLst>
        </c:ser>
        <c:ser>
          <c:idx val="2"/>
          <c:order val="2"/>
          <c:tx>
            <c:v>Ni meilleur ni pire</c:v>
          </c:tx>
          <c:spPr>
            <a:solidFill>
              <a:schemeClr val="accent4">
                <a:lumMod val="75000"/>
              </a:schemeClr>
            </a:solidFill>
            <a:ln>
              <a:noFill/>
            </a:ln>
            <a:effectLst/>
          </c:spPr>
          <c:invertIfNegative val="0"/>
          <c:cat>
            <c:strLit>
              <c:ptCount val="2"/>
              <c:pt idx="0">
                <c:v>2006</c:v>
              </c:pt>
              <c:pt idx="1">
                <c:v>2018</c:v>
              </c:pt>
            </c:strLit>
          </c:cat>
          <c:val>
            <c:numLit>
              <c:formatCode>0</c:formatCode>
              <c:ptCount val="2"/>
              <c:pt idx="0">
                <c:v>0.45179921388626099</c:v>
              </c:pt>
              <c:pt idx="1">
                <c:v>0.49835041165351901</c:v>
              </c:pt>
            </c:numLit>
          </c:val>
          <c:extLst xmlns:c16r2="http://schemas.microsoft.com/office/drawing/2015/06/chart">
            <c:ext xmlns:c16="http://schemas.microsoft.com/office/drawing/2014/chart" uri="{C3380CC4-5D6E-409C-BE32-E72D297353CC}">
              <c16:uniqueId val="{00000002-B580-4958-A448-7FBA389FB4B3}"/>
            </c:ext>
          </c:extLst>
        </c:ser>
        <c:ser>
          <c:idx val="3"/>
          <c:order val="3"/>
          <c:tx>
            <c:v>Meilleur</c:v>
          </c:tx>
          <c:spPr>
            <a:solidFill>
              <a:schemeClr val="accent4"/>
            </a:solidFill>
            <a:ln>
              <a:noFill/>
            </a:ln>
            <a:effectLst/>
          </c:spPr>
          <c:invertIfNegative val="0"/>
          <c:cat>
            <c:strLit>
              <c:ptCount val="2"/>
              <c:pt idx="0">
                <c:v>2006</c:v>
              </c:pt>
              <c:pt idx="1">
                <c:v>2018</c:v>
              </c:pt>
            </c:strLit>
          </c:cat>
          <c:val>
            <c:numLit>
              <c:formatCode>0</c:formatCode>
              <c:ptCount val="2"/>
              <c:pt idx="0">
                <c:v>0.45844879746437101</c:v>
              </c:pt>
              <c:pt idx="1">
                <c:v>0.53466647863388095</c:v>
              </c:pt>
            </c:numLit>
          </c:val>
          <c:extLst xmlns:c16r2="http://schemas.microsoft.com/office/drawing/2015/06/chart">
            <c:ext xmlns:c16="http://schemas.microsoft.com/office/drawing/2014/chart" uri="{C3380CC4-5D6E-409C-BE32-E72D297353CC}">
              <c16:uniqueId val="{00000003-B580-4958-A448-7FBA389FB4B3}"/>
            </c:ext>
          </c:extLst>
        </c:ser>
        <c:ser>
          <c:idx val="4"/>
          <c:order val="4"/>
          <c:tx>
            <c:v>Bien meilleur</c:v>
          </c:tx>
          <c:spPr>
            <a:solidFill>
              <a:schemeClr val="accent5"/>
            </a:solidFill>
            <a:ln>
              <a:noFill/>
            </a:ln>
            <a:effectLst/>
          </c:spPr>
          <c:invertIfNegative val="0"/>
          <c:cat>
            <c:strLit>
              <c:ptCount val="2"/>
              <c:pt idx="0">
                <c:v>2006</c:v>
              </c:pt>
              <c:pt idx="1">
                <c:v>2018</c:v>
              </c:pt>
            </c:strLit>
          </c:cat>
          <c:val>
            <c:numLit>
              <c:formatCode>0</c:formatCode>
              <c:ptCount val="2"/>
              <c:pt idx="0">
                <c:v>0.32643735408782998</c:v>
              </c:pt>
              <c:pt idx="1">
                <c:v>0.401202112436294</c:v>
              </c:pt>
            </c:numLit>
          </c:val>
          <c:extLst xmlns:c16r2="http://schemas.microsoft.com/office/drawing/2015/06/chart">
            <c:ext xmlns:c16="http://schemas.microsoft.com/office/drawing/2014/chart" uri="{C3380CC4-5D6E-409C-BE32-E72D297353CC}">
              <c16:uniqueId val="{00000004-B580-4958-A448-7FBA389FB4B3}"/>
            </c:ext>
          </c:extLst>
        </c:ser>
        <c:dLbls>
          <c:showLegendKey val="0"/>
          <c:showVal val="0"/>
          <c:showCatName val="0"/>
          <c:showSerName val="0"/>
          <c:showPercent val="0"/>
          <c:showBubbleSize val="0"/>
        </c:dLbls>
        <c:gapWidth val="219"/>
        <c:axId val="1373877360"/>
        <c:axId val="1373874096"/>
      </c:barChart>
      <c:catAx>
        <c:axId val="1373877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4096"/>
        <c:crosses val="autoZero"/>
        <c:auto val="1"/>
        <c:lblAlgn val="ctr"/>
        <c:lblOffset val="100"/>
        <c:noMultiLvlLbl val="0"/>
      </c:catAx>
      <c:valAx>
        <c:axId val="1373874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7360"/>
        <c:crosses val="autoZero"/>
        <c:crossBetween val="between"/>
      </c:valAx>
      <c:spPr>
        <a:noFill/>
        <a:ln>
          <a:solidFill>
            <a:sysClr val="windowText" lastClr="000000"/>
          </a:solidFill>
        </a:ln>
        <a:effectLst/>
      </c:spPr>
    </c:plotArea>
    <c:legend>
      <c:legendPos val="r"/>
      <c:layout>
        <c:manualLayout>
          <c:xMode val="edge"/>
          <c:yMode val="edge"/>
          <c:x val="0.31524742074984102"/>
          <c:y val="0.157936982971981"/>
          <c:w val="0.24023812174547199"/>
          <c:h val="0.198938943494412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8.2b - Vote</a:t>
            </a:r>
            <a:r>
              <a:rPr lang="en-US" b="1" baseline="0"/>
              <a:t> et revenu en Hongrie, 1998-2018</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20408374006E-2"/>
          <c:y val="8.1525653422542699E-2"/>
          <c:w val="0.91451644139830801"/>
          <c:h val="0.68893133705284404"/>
        </c:manualLayout>
      </c:layout>
      <c:lineChart>
        <c:grouping val="standard"/>
        <c:varyColors val="0"/>
        <c:ser>
          <c:idx val="1"/>
          <c:order val="0"/>
          <c:tx>
            <c:v>Fidesz</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Data_HU!$C$149:$C$154</c:f>
              <c:numCache>
                <c:formatCode>0.000</c:formatCode>
                <c:ptCount val="6"/>
                <c:pt idx="0" formatCode="General">
                  <c:v>-8.8200000000000001E-2</c:v>
                </c:pt>
                <c:pt idx="1">
                  <c:v>1.7799999999999999E-3</c:v>
                </c:pt>
                <c:pt idx="3">
                  <c:v>4.5499999999999999E-2</c:v>
                </c:pt>
                <c:pt idx="4">
                  <c:v>7.3400000000000002E-3</c:v>
                </c:pt>
                <c:pt idx="5">
                  <c:v>0.189</c:v>
                </c:pt>
              </c:numCache>
            </c:numRef>
          </c:val>
          <c:smooth val="0"/>
          <c:extLst xmlns:c16r2="http://schemas.microsoft.com/office/drawing/2015/06/chart">
            <c:ext xmlns:c16="http://schemas.microsoft.com/office/drawing/2014/chart" uri="{C3380CC4-5D6E-409C-BE32-E72D297353CC}">
              <c16:uniqueId val="{00000000-37DA-48C3-970A-5FC4E2FD0E34}"/>
            </c:ext>
          </c:extLst>
        </c:ser>
        <c:ser>
          <c:idx val="2"/>
          <c:order val="1"/>
          <c:tx>
            <c:v>Autres partis de droite (FKGP, KDNP, MDF, MIEP, MDNP (1998))</c:v>
          </c:tx>
          <c:spPr>
            <a:ln w="38100" cap="rnd">
              <a:solidFill>
                <a:schemeClr val="accent3">
                  <a:alpha val="99000"/>
                </a:schemeClr>
              </a:solidFill>
              <a:round/>
            </a:ln>
            <a:effectLst/>
          </c:spPr>
          <c:marker>
            <c:symbol val="square"/>
            <c:size val="9"/>
            <c:spPr>
              <a:solidFill>
                <a:schemeClr val="accent3"/>
              </a:solidFill>
              <a:ln w="9525">
                <a:solidFill>
                  <a:schemeClr val="accent3"/>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Data_HU!$C$156:$C$157</c:f>
              <c:numCache>
                <c:formatCode>0.000</c:formatCode>
                <c:ptCount val="2"/>
                <c:pt idx="0" formatCode="General">
                  <c:v>-1.41E-2</c:v>
                </c:pt>
                <c:pt idx="1">
                  <c:v>1.2899999999999999E-3</c:v>
                </c:pt>
              </c:numCache>
            </c:numRef>
          </c:val>
          <c:smooth val="0"/>
          <c:extLst xmlns:c16r2="http://schemas.microsoft.com/office/drawing/2015/06/chart">
            <c:ext xmlns:c16="http://schemas.microsoft.com/office/drawing/2014/chart" uri="{C3380CC4-5D6E-409C-BE32-E72D297353CC}">
              <c16:uniqueId val="{00000001-37DA-48C3-970A-5FC4E2FD0E34}"/>
            </c:ext>
          </c:extLst>
        </c:ser>
        <c:ser>
          <c:idx val="3"/>
          <c:order val="2"/>
          <c:tx>
            <c:v>SZDSZ</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Data_HU!$C$166:$C$169</c:f>
              <c:numCache>
                <c:formatCode>General</c:formatCode>
                <c:ptCount val="4"/>
                <c:pt idx="0">
                  <c:v>2.4E-2</c:v>
                </c:pt>
                <c:pt idx="1">
                  <c:v>1.37E-2</c:v>
                </c:pt>
              </c:numCache>
            </c:numRef>
          </c:val>
          <c:smooth val="0"/>
          <c:extLst xmlns:c16r2="http://schemas.microsoft.com/office/drawing/2015/06/chart">
            <c:ext xmlns:c16="http://schemas.microsoft.com/office/drawing/2014/chart" uri="{C3380CC4-5D6E-409C-BE32-E72D297353CC}">
              <c16:uniqueId val="{00000002-37DA-48C3-970A-5FC4E2FD0E34}"/>
            </c:ext>
          </c:extLst>
        </c:ser>
        <c:ser>
          <c:idx val="4"/>
          <c:order val="3"/>
          <c:tx>
            <c:v>Partis de gauche (MSZP, MPP (1998-2010), Egyutt, DK, PM, MLP (2014))</c:v>
          </c:tx>
          <c:spPr>
            <a:ln w="38100" cap="rnd">
              <a:solidFill>
                <a:srgbClr val="FF0000"/>
              </a:solidFill>
              <a:round/>
            </a:ln>
            <a:effectLst/>
          </c:spPr>
          <c:marker>
            <c:symbol val="diamond"/>
            <c:size val="12"/>
            <c:spPr>
              <a:solidFill>
                <a:srgbClr val="FF0000"/>
              </a:solidFill>
              <a:ln w="9525">
                <a:solidFill>
                  <a:srgbClr val="FF0000"/>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Data_HU!$C$171:$C$176</c:f>
              <c:numCache>
                <c:formatCode>General</c:formatCode>
                <c:ptCount val="6"/>
                <c:pt idx="0">
                  <c:v>7.6899999999999996E-2</c:v>
                </c:pt>
                <c:pt idx="1">
                  <c:v>-2.0199999999999999E-2</c:v>
                </c:pt>
                <c:pt idx="3">
                  <c:v>-4.8800000000000003E-2</c:v>
                </c:pt>
                <c:pt idx="4">
                  <c:v>3.4500000000000003E-2</c:v>
                </c:pt>
                <c:pt idx="5">
                  <c:v>-0.122</c:v>
                </c:pt>
              </c:numCache>
            </c:numRef>
          </c:val>
          <c:smooth val="0"/>
          <c:extLst xmlns:c16r2="http://schemas.microsoft.com/office/drawing/2015/06/chart">
            <c:ext xmlns:c16="http://schemas.microsoft.com/office/drawing/2014/chart" uri="{C3380CC4-5D6E-409C-BE32-E72D297353CC}">
              <c16:uniqueId val="{00000003-37DA-48C3-970A-5FC4E2FD0E34}"/>
            </c:ext>
          </c:extLst>
        </c:ser>
        <c:ser>
          <c:idx val="0"/>
          <c:order val="4"/>
          <c:tx>
            <c:v>Jobbik</c:v>
          </c:tx>
          <c:spPr>
            <a:ln w="38100" cap="rnd">
              <a:solidFill>
                <a:schemeClr val="accent4">
                  <a:lumMod val="75000"/>
                </a:schemeClr>
              </a:solidFill>
              <a:round/>
            </a:ln>
            <a:effectLst/>
          </c:spPr>
          <c:marker>
            <c:symbol val="circle"/>
            <c:size val="10"/>
            <c:spPr>
              <a:solidFill>
                <a:schemeClr val="bg1"/>
              </a:solidFill>
              <a:ln w="9525">
                <a:solidFill>
                  <a:schemeClr val="accent4">
                    <a:lumMod val="75000"/>
                  </a:schemeClr>
                </a:solidFill>
              </a:ln>
              <a:effectLst/>
            </c:spPr>
          </c:marker>
          <c:val>
            <c:numRef>
              <c:f>Data_HU!$C$158:$C$163</c:f>
              <c:numCache>
                <c:formatCode>0.000</c:formatCode>
                <c:ptCount val="6"/>
                <c:pt idx="3" formatCode="General">
                  <c:v>-6.8400000000000002E-2</c:v>
                </c:pt>
                <c:pt idx="4" formatCode="General">
                  <c:v>-7.4800000000000005E-2</c:v>
                </c:pt>
                <c:pt idx="5" formatCode="General">
                  <c:v>-9.11E-2</c:v>
                </c:pt>
              </c:numCache>
            </c:numRef>
          </c:val>
          <c:smooth val="0"/>
          <c:extLst xmlns:c16r2="http://schemas.microsoft.com/office/drawing/2015/06/chart">
            <c:ext xmlns:c16="http://schemas.microsoft.com/office/drawing/2014/chart" uri="{C3380CC4-5D6E-409C-BE32-E72D297353CC}">
              <c16:uniqueId val="{00000004-37DA-48C3-970A-5FC4E2FD0E34}"/>
            </c:ext>
          </c:extLst>
        </c:ser>
        <c:dLbls>
          <c:showLegendKey val="0"/>
          <c:showVal val="0"/>
          <c:showCatName val="0"/>
          <c:showSerName val="0"/>
          <c:showPercent val="0"/>
          <c:showBubbleSize val="0"/>
        </c:dLbls>
        <c:marker val="1"/>
        <c:smooth val="0"/>
        <c:axId val="1246457760"/>
        <c:axId val="1246447968"/>
      </c:lineChart>
      <c:dateAx>
        <c:axId val="1246457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47968"/>
        <c:crosses val="autoZero"/>
        <c:auto val="0"/>
        <c:lblOffset val="100"/>
        <c:baseTimeUnit val="days"/>
        <c:majorUnit val="2"/>
        <c:majorTimeUnit val="days"/>
      </c:dateAx>
      <c:valAx>
        <c:axId val="1246447968"/>
        <c:scaling>
          <c:orientation val="minMax"/>
          <c:max val="0.4"/>
          <c:min val="-0.1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7760"/>
        <c:crosses val="autoZero"/>
        <c:crossBetween val="midCat"/>
        <c:majorUnit val="0.05"/>
      </c:valAx>
      <c:spPr>
        <a:noFill/>
        <a:ln>
          <a:solidFill>
            <a:sysClr val="windowText" lastClr="000000"/>
          </a:solidFill>
        </a:ln>
        <a:effectLst/>
      </c:spPr>
    </c:plotArea>
    <c:legend>
      <c:legendPos val="b"/>
      <c:layout>
        <c:manualLayout>
          <c:xMode val="edge"/>
          <c:yMode val="edge"/>
          <c:x val="0.30954810158145102"/>
          <c:y val="9.0180674122714494E-2"/>
          <c:w val="0.64959751741258598"/>
          <c:h val="0.189752475678989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A9f - Vote de gauche par attitude à l'égard de l'immigration en Pologne</a:t>
            </a:r>
          </a:p>
          <a:p>
            <a:pPr>
              <a:defRPr b="1"/>
            </a:pPr>
            <a:r>
              <a:rPr lang="en-US" sz="1680" b="1"/>
              <a:t>Les immigrants font de ce pays un meilleur ou pire endroit où vivre</a:t>
            </a:r>
            <a:endParaRPr lang="en-US" sz="1680">
              <a:effectLst/>
            </a:endParaRPr>
          </a:p>
        </c:rich>
      </c:tx>
      <c:layout>
        <c:manualLayout>
          <c:xMode val="edge"/>
          <c:yMode val="edge"/>
          <c:x val="0.15715922899850801"/>
          <c:y val="1.04819951899318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4.6369029806089E-2"/>
          <c:y val="0.14401298660612"/>
          <c:w val="0.93861546210180202"/>
          <c:h val="0.71252079654262102"/>
        </c:manualLayout>
      </c:layout>
      <c:barChart>
        <c:barDir val="col"/>
        <c:grouping val="clustered"/>
        <c:varyColors val="0"/>
        <c:ser>
          <c:idx val="0"/>
          <c:order val="0"/>
          <c:tx>
            <c:v>Bien pire</c:v>
          </c:tx>
          <c:spPr>
            <a:solidFill>
              <a:schemeClr val="accent1">
                <a:lumMod val="75000"/>
              </a:schemeClr>
            </a:solidFill>
            <a:ln>
              <a:noFill/>
            </a:ln>
            <a:effectLst/>
          </c:spPr>
          <c:invertIfNegative val="0"/>
          <c:cat>
            <c:numLit>
              <c:formatCode>General</c:formatCode>
              <c:ptCount val="2"/>
              <c:pt idx="0">
                <c:v>2005</c:v>
              </c:pt>
              <c:pt idx="1">
                <c:v>2015</c:v>
              </c:pt>
            </c:numLit>
          </c:cat>
          <c:val>
            <c:numLit>
              <c:formatCode>General</c:formatCode>
              <c:ptCount val="2"/>
              <c:pt idx="0">
                <c:v>0.127173412865205</c:v>
              </c:pt>
              <c:pt idx="1">
                <c:v>0.18099521825102399</c:v>
              </c:pt>
            </c:numLit>
          </c:val>
          <c:extLst xmlns:c16r2="http://schemas.microsoft.com/office/drawing/2015/06/chart">
            <c:ext xmlns:c16="http://schemas.microsoft.com/office/drawing/2014/chart" uri="{C3380CC4-5D6E-409C-BE32-E72D297353CC}">
              <c16:uniqueId val="{00000000-EA33-4FF9-B851-C7AEFE173452}"/>
            </c:ext>
          </c:extLst>
        </c:ser>
        <c:ser>
          <c:idx val="1"/>
          <c:order val="1"/>
          <c:tx>
            <c:v>Pire</c:v>
          </c:tx>
          <c:spPr>
            <a:solidFill>
              <a:schemeClr val="accent4">
                <a:lumMod val="60000"/>
                <a:lumOff val="40000"/>
              </a:schemeClr>
            </a:solidFill>
            <a:ln>
              <a:noFill/>
            </a:ln>
            <a:effectLst/>
          </c:spPr>
          <c:invertIfNegative val="0"/>
          <c:cat>
            <c:numLit>
              <c:formatCode>General</c:formatCode>
              <c:ptCount val="2"/>
              <c:pt idx="0">
                <c:v>2005</c:v>
              </c:pt>
              <c:pt idx="1">
                <c:v>2015</c:v>
              </c:pt>
            </c:numLit>
          </c:cat>
          <c:val>
            <c:numLit>
              <c:formatCode>General</c:formatCode>
              <c:ptCount val="2"/>
              <c:pt idx="0">
                <c:v>0.19385773453993299</c:v>
              </c:pt>
              <c:pt idx="1">
                <c:v>8.8395984714769296E-2</c:v>
              </c:pt>
            </c:numLit>
          </c:val>
          <c:extLst xmlns:c16r2="http://schemas.microsoft.com/office/drawing/2015/06/chart">
            <c:ext xmlns:c16="http://schemas.microsoft.com/office/drawing/2014/chart" uri="{C3380CC4-5D6E-409C-BE32-E72D297353CC}">
              <c16:uniqueId val="{00000001-EA33-4FF9-B851-C7AEFE173452}"/>
            </c:ext>
          </c:extLst>
        </c:ser>
        <c:ser>
          <c:idx val="2"/>
          <c:order val="2"/>
          <c:tx>
            <c:v>Ni meilleur ni pire</c:v>
          </c:tx>
          <c:spPr>
            <a:solidFill>
              <a:schemeClr val="accent4">
                <a:lumMod val="75000"/>
              </a:schemeClr>
            </a:solidFill>
            <a:ln>
              <a:noFill/>
            </a:ln>
            <a:effectLst/>
          </c:spPr>
          <c:invertIfNegative val="0"/>
          <c:cat>
            <c:numLit>
              <c:formatCode>General</c:formatCode>
              <c:ptCount val="2"/>
              <c:pt idx="0">
                <c:v>2005</c:v>
              </c:pt>
              <c:pt idx="1">
                <c:v>2015</c:v>
              </c:pt>
            </c:numLit>
          </c:cat>
          <c:val>
            <c:numLit>
              <c:formatCode>General</c:formatCode>
              <c:ptCount val="2"/>
              <c:pt idx="0">
                <c:v>0.240749345303025</c:v>
              </c:pt>
              <c:pt idx="1">
                <c:v>0.147629758144454</c:v>
              </c:pt>
            </c:numLit>
          </c:val>
          <c:extLst xmlns:c16r2="http://schemas.microsoft.com/office/drawing/2015/06/chart">
            <c:ext xmlns:c16="http://schemas.microsoft.com/office/drawing/2014/chart" uri="{C3380CC4-5D6E-409C-BE32-E72D297353CC}">
              <c16:uniqueId val="{00000002-EA33-4FF9-B851-C7AEFE173452}"/>
            </c:ext>
          </c:extLst>
        </c:ser>
        <c:ser>
          <c:idx val="3"/>
          <c:order val="3"/>
          <c:tx>
            <c:v>Meilleur</c:v>
          </c:tx>
          <c:spPr>
            <a:solidFill>
              <a:schemeClr val="accent4"/>
            </a:solidFill>
            <a:ln>
              <a:noFill/>
            </a:ln>
            <a:effectLst/>
          </c:spPr>
          <c:invertIfNegative val="0"/>
          <c:cat>
            <c:numLit>
              <c:formatCode>General</c:formatCode>
              <c:ptCount val="2"/>
              <c:pt idx="0">
                <c:v>2005</c:v>
              </c:pt>
              <c:pt idx="1">
                <c:v>2015</c:v>
              </c:pt>
            </c:numLit>
          </c:cat>
          <c:val>
            <c:numLit>
              <c:formatCode>General</c:formatCode>
              <c:ptCount val="2"/>
              <c:pt idx="0">
                <c:v>0.16466114750924499</c:v>
              </c:pt>
              <c:pt idx="1">
                <c:v>0.150034891819841</c:v>
              </c:pt>
            </c:numLit>
          </c:val>
          <c:extLst xmlns:c16r2="http://schemas.microsoft.com/office/drawing/2015/06/chart">
            <c:ext xmlns:c16="http://schemas.microsoft.com/office/drawing/2014/chart" uri="{C3380CC4-5D6E-409C-BE32-E72D297353CC}">
              <c16:uniqueId val="{00000003-EA33-4FF9-B851-C7AEFE173452}"/>
            </c:ext>
          </c:extLst>
        </c:ser>
        <c:ser>
          <c:idx val="4"/>
          <c:order val="4"/>
          <c:tx>
            <c:v>Bien meilleur</c:v>
          </c:tx>
          <c:spPr>
            <a:solidFill>
              <a:schemeClr val="accent5"/>
            </a:solidFill>
            <a:ln>
              <a:noFill/>
            </a:ln>
            <a:effectLst/>
          </c:spPr>
          <c:invertIfNegative val="0"/>
          <c:cat>
            <c:numLit>
              <c:formatCode>General</c:formatCode>
              <c:ptCount val="2"/>
              <c:pt idx="0">
                <c:v>2005</c:v>
              </c:pt>
              <c:pt idx="1">
                <c:v>2015</c:v>
              </c:pt>
            </c:numLit>
          </c:cat>
          <c:val>
            <c:numLit>
              <c:formatCode>General</c:formatCode>
              <c:ptCount val="2"/>
              <c:pt idx="0">
                <c:v>0.21197705173758799</c:v>
              </c:pt>
              <c:pt idx="1">
                <c:v>0.22841303116203099</c:v>
              </c:pt>
            </c:numLit>
          </c:val>
          <c:extLst xmlns:c16r2="http://schemas.microsoft.com/office/drawing/2015/06/chart">
            <c:ext xmlns:c16="http://schemas.microsoft.com/office/drawing/2014/chart" uri="{C3380CC4-5D6E-409C-BE32-E72D297353CC}">
              <c16:uniqueId val="{00000004-EA33-4FF9-B851-C7AEFE173452}"/>
            </c:ext>
          </c:extLst>
        </c:ser>
        <c:dLbls>
          <c:showLegendKey val="0"/>
          <c:showVal val="0"/>
          <c:showCatName val="0"/>
          <c:showSerName val="0"/>
          <c:showPercent val="0"/>
          <c:showBubbleSize val="0"/>
        </c:dLbls>
        <c:gapWidth val="219"/>
        <c:axId val="1373881168"/>
        <c:axId val="1373876272"/>
      </c:barChart>
      <c:catAx>
        <c:axId val="13738811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6272"/>
        <c:crosses val="autoZero"/>
        <c:auto val="1"/>
        <c:lblAlgn val="ctr"/>
        <c:lblOffset val="100"/>
        <c:noMultiLvlLbl val="0"/>
      </c:catAx>
      <c:valAx>
        <c:axId val="1373876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1168"/>
        <c:crosses val="autoZero"/>
        <c:crossBetween val="between"/>
      </c:valAx>
      <c:spPr>
        <a:noFill/>
        <a:ln>
          <a:solidFill>
            <a:sysClr val="windowText" lastClr="000000"/>
          </a:solidFill>
        </a:ln>
        <a:effectLst/>
      </c:spPr>
    </c:plotArea>
    <c:legend>
      <c:legendPos val="r"/>
      <c:layout>
        <c:manualLayout>
          <c:xMode val="edge"/>
          <c:yMode val="edge"/>
          <c:x val="0.49928662495770598"/>
          <c:y val="0.16750875144895599"/>
          <c:w val="0.31777273569490799"/>
          <c:h val="0.20103302548679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A9g - Vote pour Droit et justice par attitude à l'égard de l'immigration en Pologne</a:t>
            </a:r>
          </a:p>
          <a:p>
            <a:pPr>
              <a:defRPr b="1"/>
            </a:pPr>
            <a:r>
              <a:rPr lang="en-US" sz="1680" b="1"/>
              <a:t>Les immigrants font de ce pays un meilleur ou pire endroit où vivre</a:t>
            </a:r>
            <a:endParaRPr lang="en-US" sz="1680">
              <a:effectLst/>
            </a:endParaRPr>
          </a:p>
        </c:rich>
      </c:tx>
      <c:layout>
        <c:manualLayout>
          <c:xMode val="edge"/>
          <c:yMode val="edge"/>
          <c:x val="0.15787994348887099"/>
          <c:y val="1.45474911870326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6520129593423597E-2"/>
          <c:y val="0.17333524603814501"/>
          <c:w val="0.92983004698473104"/>
          <c:h val="0.67691480713834695"/>
        </c:manualLayout>
      </c:layout>
      <c:barChart>
        <c:barDir val="col"/>
        <c:grouping val="clustered"/>
        <c:varyColors val="0"/>
        <c:ser>
          <c:idx val="0"/>
          <c:order val="0"/>
          <c:tx>
            <c:v>Bien pire</c:v>
          </c:tx>
          <c:spPr>
            <a:solidFill>
              <a:schemeClr val="accent1">
                <a:lumMod val="75000"/>
              </a:schemeClr>
            </a:solidFill>
            <a:ln>
              <a:noFill/>
            </a:ln>
            <a:effectLst/>
          </c:spPr>
          <c:invertIfNegative val="0"/>
          <c:cat>
            <c:numLit>
              <c:formatCode>General</c:formatCode>
              <c:ptCount val="2"/>
              <c:pt idx="0">
                <c:v>2005</c:v>
              </c:pt>
              <c:pt idx="1">
                <c:v>2015</c:v>
              </c:pt>
            </c:numLit>
          </c:cat>
          <c:val>
            <c:numLit>
              <c:formatCode>General</c:formatCode>
              <c:ptCount val="2"/>
              <c:pt idx="0">
                <c:v>0.50416958000000001</c:v>
              </c:pt>
              <c:pt idx="1">
                <c:v>0.42200960999999998</c:v>
              </c:pt>
            </c:numLit>
          </c:val>
          <c:extLst xmlns:c16r2="http://schemas.microsoft.com/office/drawing/2015/06/chart">
            <c:ext xmlns:c16="http://schemas.microsoft.com/office/drawing/2014/chart" uri="{C3380CC4-5D6E-409C-BE32-E72D297353CC}">
              <c16:uniqueId val="{00000000-95F5-4D9D-9F63-5FD1B76809A7}"/>
            </c:ext>
          </c:extLst>
        </c:ser>
        <c:ser>
          <c:idx val="1"/>
          <c:order val="1"/>
          <c:tx>
            <c:v>Pire</c:v>
          </c:tx>
          <c:spPr>
            <a:solidFill>
              <a:schemeClr val="accent4">
                <a:lumMod val="60000"/>
                <a:lumOff val="40000"/>
              </a:schemeClr>
            </a:solidFill>
            <a:ln>
              <a:noFill/>
            </a:ln>
            <a:effectLst/>
          </c:spPr>
          <c:invertIfNegative val="0"/>
          <c:cat>
            <c:numLit>
              <c:formatCode>General</c:formatCode>
              <c:ptCount val="2"/>
              <c:pt idx="0">
                <c:v>2005</c:v>
              </c:pt>
              <c:pt idx="1">
                <c:v>2015</c:v>
              </c:pt>
            </c:numLit>
          </c:cat>
          <c:val>
            <c:numLit>
              <c:formatCode>General</c:formatCode>
              <c:ptCount val="2"/>
              <c:pt idx="0">
                <c:v>0.44551543999999998</c:v>
              </c:pt>
              <c:pt idx="1">
                <c:v>0.48013083000000001</c:v>
              </c:pt>
            </c:numLit>
          </c:val>
          <c:extLst xmlns:c16r2="http://schemas.microsoft.com/office/drawing/2015/06/chart">
            <c:ext xmlns:c16="http://schemas.microsoft.com/office/drawing/2014/chart" uri="{C3380CC4-5D6E-409C-BE32-E72D297353CC}">
              <c16:uniqueId val="{00000001-95F5-4D9D-9F63-5FD1B76809A7}"/>
            </c:ext>
          </c:extLst>
        </c:ser>
        <c:ser>
          <c:idx val="2"/>
          <c:order val="2"/>
          <c:tx>
            <c:v>Ni meilleur ni pire</c:v>
          </c:tx>
          <c:spPr>
            <a:solidFill>
              <a:schemeClr val="accent4">
                <a:lumMod val="75000"/>
              </a:schemeClr>
            </a:solidFill>
            <a:ln>
              <a:noFill/>
            </a:ln>
            <a:effectLst/>
          </c:spPr>
          <c:invertIfNegative val="0"/>
          <c:cat>
            <c:numLit>
              <c:formatCode>General</c:formatCode>
              <c:ptCount val="2"/>
              <c:pt idx="0">
                <c:v>2005</c:v>
              </c:pt>
              <c:pt idx="1">
                <c:v>2015</c:v>
              </c:pt>
            </c:numLit>
          </c:cat>
          <c:val>
            <c:numLit>
              <c:formatCode>General</c:formatCode>
              <c:ptCount val="2"/>
              <c:pt idx="0">
                <c:v>0.37473406999999997</c:v>
              </c:pt>
              <c:pt idx="1">
                <c:v>0.36458742</c:v>
              </c:pt>
            </c:numLit>
          </c:val>
          <c:extLst xmlns:c16r2="http://schemas.microsoft.com/office/drawing/2015/06/chart">
            <c:ext xmlns:c16="http://schemas.microsoft.com/office/drawing/2014/chart" uri="{C3380CC4-5D6E-409C-BE32-E72D297353CC}">
              <c16:uniqueId val="{00000002-95F5-4D9D-9F63-5FD1B76809A7}"/>
            </c:ext>
          </c:extLst>
        </c:ser>
        <c:ser>
          <c:idx val="3"/>
          <c:order val="3"/>
          <c:tx>
            <c:v>Meilleur</c:v>
          </c:tx>
          <c:spPr>
            <a:solidFill>
              <a:schemeClr val="accent4"/>
            </a:solidFill>
            <a:ln>
              <a:noFill/>
            </a:ln>
            <a:effectLst/>
          </c:spPr>
          <c:invertIfNegative val="0"/>
          <c:cat>
            <c:numLit>
              <c:formatCode>General</c:formatCode>
              <c:ptCount val="2"/>
              <c:pt idx="0">
                <c:v>2005</c:v>
              </c:pt>
              <c:pt idx="1">
                <c:v>2015</c:v>
              </c:pt>
            </c:numLit>
          </c:cat>
          <c:val>
            <c:numLit>
              <c:formatCode>General</c:formatCode>
              <c:ptCount val="2"/>
              <c:pt idx="0">
                <c:v>0.38539253000000001</c:v>
              </c:pt>
              <c:pt idx="1">
                <c:v>0.37578577000000002</c:v>
              </c:pt>
            </c:numLit>
          </c:val>
          <c:extLst xmlns:c16r2="http://schemas.microsoft.com/office/drawing/2015/06/chart">
            <c:ext xmlns:c16="http://schemas.microsoft.com/office/drawing/2014/chart" uri="{C3380CC4-5D6E-409C-BE32-E72D297353CC}">
              <c16:uniqueId val="{00000003-95F5-4D9D-9F63-5FD1B76809A7}"/>
            </c:ext>
          </c:extLst>
        </c:ser>
        <c:ser>
          <c:idx val="4"/>
          <c:order val="4"/>
          <c:tx>
            <c:v>Bien meilleur</c:v>
          </c:tx>
          <c:spPr>
            <a:solidFill>
              <a:schemeClr val="accent5"/>
            </a:solidFill>
            <a:ln>
              <a:noFill/>
            </a:ln>
            <a:effectLst/>
          </c:spPr>
          <c:invertIfNegative val="0"/>
          <c:cat>
            <c:numLit>
              <c:formatCode>General</c:formatCode>
              <c:ptCount val="2"/>
              <c:pt idx="0">
                <c:v>2005</c:v>
              </c:pt>
              <c:pt idx="1">
                <c:v>2015</c:v>
              </c:pt>
            </c:numLit>
          </c:cat>
          <c:val>
            <c:numLit>
              <c:formatCode>General</c:formatCode>
              <c:ptCount val="2"/>
              <c:pt idx="0">
                <c:v>0.37478456999999998</c:v>
              </c:pt>
              <c:pt idx="1">
                <c:v>0.24167516</c:v>
              </c:pt>
            </c:numLit>
          </c:val>
          <c:extLst xmlns:c16r2="http://schemas.microsoft.com/office/drawing/2015/06/chart">
            <c:ext xmlns:c16="http://schemas.microsoft.com/office/drawing/2014/chart" uri="{C3380CC4-5D6E-409C-BE32-E72D297353CC}">
              <c16:uniqueId val="{00000004-95F5-4D9D-9F63-5FD1B76809A7}"/>
            </c:ext>
          </c:extLst>
        </c:ser>
        <c:dLbls>
          <c:showLegendKey val="0"/>
          <c:showVal val="0"/>
          <c:showCatName val="0"/>
          <c:showSerName val="0"/>
          <c:showPercent val="0"/>
          <c:showBubbleSize val="0"/>
        </c:dLbls>
        <c:gapWidth val="219"/>
        <c:axId val="1373881712"/>
        <c:axId val="1373875184"/>
      </c:barChart>
      <c:catAx>
        <c:axId val="1373881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5184"/>
        <c:crosses val="autoZero"/>
        <c:auto val="1"/>
        <c:lblAlgn val="ctr"/>
        <c:lblOffset val="100"/>
        <c:noMultiLvlLbl val="0"/>
      </c:catAx>
      <c:valAx>
        <c:axId val="1373875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1712"/>
        <c:crosses val="autoZero"/>
        <c:crossBetween val="between"/>
      </c:valAx>
      <c:spPr>
        <a:noFill/>
        <a:ln>
          <a:solidFill>
            <a:sysClr val="windowText" lastClr="000000"/>
          </a:solidFill>
        </a:ln>
        <a:effectLst/>
      </c:spPr>
    </c:plotArea>
    <c:legend>
      <c:legendPos val="r"/>
      <c:layout>
        <c:manualLayout>
          <c:xMode val="edge"/>
          <c:yMode val="edge"/>
          <c:x val="0.74688303548923296"/>
          <c:y val="0.19822151430159099"/>
          <c:w val="0.231002890452884"/>
          <c:h val="0.18637445154014001"/>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A9h - Vote pour Plateform civique par attitude à l'égard de l'immigration en Pologne</a:t>
            </a:r>
          </a:p>
          <a:p>
            <a:pPr>
              <a:defRPr b="1"/>
            </a:pPr>
            <a:r>
              <a:rPr lang="en-US" sz="1680" b="1"/>
              <a:t>Les immigrants font de ce pays un meilleur ou pire endroit où vivre</a:t>
            </a:r>
            <a:endParaRPr lang="en-US" sz="1680">
              <a:effectLst/>
            </a:endParaRPr>
          </a:p>
        </c:rich>
      </c:tx>
      <c:layout>
        <c:manualLayout>
          <c:xMode val="edge"/>
          <c:yMode val="edge"/>
          <c:x val="0.13998024086386901"/>
          <c:y val="1.45527624946463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4975027627303601E-2"/>
          <c:y val="0.15447319869535101"/>
          <c:w val="0.93315294713999197"/>
          <c:h val="0.72719566434948801"/>
        </c:manualLayout>
      </c:layout>
      <c:barChart>
        <c:barDir val="col"/>
        <c:grouping val="clustered"/>
        <c:varyColors val="0"/>
        <c:ser>
          <c:idx val="0"/>
          <c:order val="0"/>
          <c:tx>
            <c:v>Bien pire</c:v>
          </c:tx>
          <c:spPr>
            <a:solidFill>
              <a:schemeClr val="accent1">
                <a:lumMod val="75000"/>
              </a:schemeClr>
            </a:solidFill>
            <a:ln>
              <a:noFill/>
            </a:ln>
            <a:effectLst/>
          </c:spPr>
          <c:invertIfNegative val="0"/>
          <c:cat>
            <c:numLit>
              <c:formatCode>General</c:formatCode>
              <c:ptCount val="2"/>
              <c:pt idx="0">
                <c:v>2005</c:v>
              </c:pt>
              <c:pt idx="1">
                <c:v>2015</c:v>
              </c:pt>
            </c:numLit>
          </c:cat>
          <c:val>
            <c:numLit>
              <c:formatCode>General</c:formatCode>
              <c:ptCount val="2"/>
              <c:pt idx="0">
                <c:v>3.3811559999999997E-2</c:v>
              </c:pt>
              <c:pt idx="1">
                <c:v>0.1825734</c:v>
              </c:pt>
            </c:numLit>
          </c:val>
          <c:extLst xmlns:c16r2="http://schemas.microsoft.com/office/drawing/2015/06/chart">
            <c:ext xmlns:c16="http://schemas.microsoft.com/office/drawing/2014/chart" uri="{C3380CC4-5D6E-409C-BE32-E72D297353CC}">
              <c16:uniqueId val="{00000000-24D0-404E-ABA1-E47A335C9E97}"/>
            </c:ext>
          </c:extLst>
        </c:ser>
        <c:ser>
          <c:idx val="1"/>
          <c:order val="1"/>
          <c:tx>
            <c:v>Pire</c:v>
          </c:tx>
          <c:spPr>
            <a:solidFill>
              <a:schemeClr val="accent4">
                <a:lumMod val="60000"/>
                <a:lumOff val="40000"/>
              </a:schemeClr>
            </a:solidFill>
            <a:ln>
              <a:noFill/>
            </a:ln>
            <a:effectLst/>
          </c:spPr>
          <c:invertIfNegative val="0"/>
          <c:cat>
            <c:numLit>
              <c:formatCode>General</c:formatCode>
              <c:ptCount val="2"/>
              <c:pt idx="0">
                <c:v>2005</c:v>
              </c:pt>
              <c:pt idx="1">
                <c:v>2015</c:v>
              </c:pt>
            </c:numLit>
          </c:cat>
          <c:val>
            <c:numLit>
              <c:formatCode>General</c:formatCode>
              <c:ptCount val="2"/>
              <c:pt idx="0">
                <c:v>0.18497377000000001</c:v>
              </c:pt>
              <c:pt idx="1">
                <c:v>0.19572418</c:v>
              </c:pt>
            </c:numLit>
          </c:val>
          <c:extLst xmlns:c16r2="http://schemas.microsoft.com/office/drawing/2015/06/chart">
            <c:ext xmlns:c16="http://schemas.microsoft.com/office/drawing/2014/chart" uri="{C3380CC4-5D6E-409C-BE32-E72D297353CC}">
              <c16:uniqueId val="{00000001-24D0-404E-ABA1-E47A335C9E97}"/>
            </c:ext>
          </c:extLst>
        </c:ser>
        <c:ser>
          <c:idx val="2"/>
          <c:order val="2"/>
          <c:tx>
            <c:v>Ni meilleur ni pire</c:v>
          </c:tx>
          <c:spPr>
            <a:solidFill>
              <a:schemeClr val="accent4">
                <a:lumMod val="75000"/>
              </a:schemeClr>
            </a:solidFill>
            <a:ln>
              <a:noFill/>
            </a:ln>
            <a:effectLst/>
          </c:spPr>
          <c:invertIfNegative val="0"/>
          <c:cat>
            <c:numLit>
              <c:formatCode>General</c:formatCode>
              <c:ptCount val="2"/>
              <c:pt idx="0">
                <c:v>2005</c:v>
              </c:pt>
              <c:pt idx="1">
                <c:v>2015</c:v>
              </c:pt>
            </c:numLit>
          </c:cat>
          <c:val>
            <c:numLit>
              <c:formatCode>General</c:formatCode>
              <c:ptCount val="2"/>
              <c:pt idx="0">
                <c:v>0.22577621</c:v>
              </c:pt>
              <c:pt idx="1">
                <c:v>0.29300541000000002</c:v>
              </c:pt>
            </c:numLit>
          </c:val>
          <c:extLst xmlns:c16r2="http://schemas.microsoft.com/office/drawing/2015/06/chart">
            <c:ext xmlns:c16="http://schemas.microsoft.com/office/drawing/2014/chart" uri="{C3380CC4-5D6E-409C-BE32-E72D297353CC}">
              <c16:uniqueId val="{00000002-24D0-404E-ABA1-E47A335C9E97}"/>
            </c:ext>
          </c:extLst>
        </c:ser>
        <c:ser>
          <c:idx val="3"/>
          <c:order val="3"/>
          <c:tx>
            <c:v>Meilleur</c:v>
          </c:tx>
          <c:spPr>
            <a:solidFill>
              <a:schemeClr val="accent4"/>
            </a:solidFill>
            <a:ln>
              <a:noFill/>
            </a:ln>
            <a:effectLst/>
          </c:spPr>
          <c:invertIfNegative val="0"/>
          <c:cat>
            <c:numLit>
              <c:formatCode>General</c:formatCode>
              <c:ptCount val="2"/>
              <c:pt idx="0">
                <c:v>2005</c:v>
              </c:pt>
              <c:pt idx="1">
                <c:v>2015</c:v>
              </c:pt>
            </c:numLit>
          </c:cat>
          <c:val>
            <c:numLit>
              <c:formatCode>General</c:formatCode>
              <c:ptCount val="2"/>
              <c:pt idx="0">
                <c:v>0.32545234000000001</c:v>
              </c:pt>
              <c:pt idx="1">
                <c:v>0.32619999</c:v>
              </c:pt>
            </c:numLit>
          </c:val>
          <c:extLst xmlns:c16r2="http://schemas.microsoft.com/office/drawing/2015/06/chart">
            <c:ext xmlns:c16="http://schemas.microsoft.com/office/drawing/2014/chart" uri="{C3380CC4-5D6E-409C-BE32-E72D297353CC}">
              <c16:uniqueId val="{00000003-24D0-404E-ABA1-E47A335C9E97}"/>
            </c:ext>
          </c:extLst>
        </c:ser>
        <c:ser>
          <c:idx val="4"/>
          <c:order val="4"/>
          <c:tx>
            <c:v>Bien meilleur</c:v>
          </c:tx>
          <c:spPr>
            <a:solidFill>
              <a:schemeClr val="accent5"/>
            </a:solidFill>
            <a:ln>
              <a:noFill/>
            </a:ln>
            <a:effectLst/>
          </c:spPr>
          <c:invertIfNegative val="0"/>
          <c:cat>
            <c:numLit>
              <c:formatCode>General</c:formatCode>
              <c:ptCount val="2"/>
              <c:pt idx="0">
                <c:v>2005</c:v>
              </c:pt>
              <c:pt idx="1">
                <c:v>2015</c:v>
              </c:pt>
            </c:numLit>
          </c:cat>
          <c:val>
            <c:numLit>
              <c:formatCode>General</c:formatCode>
              <c:ptCount val="2"/>
              <c:pt idx="0">
                <c:v>0.26059374000000002</c:v>
              </c:pt>
              <c:pt idx="1">
                <c:v>0.44292818</c:v>
              </c:pt>
            </c:numLit>
          </c:val>
          <c:extLst xmlns:c16r2="http://schemas.microsoft.com/office/drawing/2015/06/chart">
            <c:ext xmlns:c16="http://schemas.microsoft.com/office/drawing/2014/chart" uri="{C3380CC4-5D6E-409C-BE32-E72D297353CC}">
              <c16:uniqueId val="{00000004-24D0-404E-ABA1-E47A335C9E97}"/>
            </c:ext>
          </c:extLst>
        </c:ser>
        <c:dLbls>
          <c:showLegendKey val="0"/>
          <c:showVal val="0"/>
          <c:showCatName val="0"/>
          <c:showSerName val="0"/>
          <c:showPercent val="0"/>
          <c:showBubbleSize val="0"/>
        </c:dLbls>
        <c:gapWidth val="219"/>
        <c:axId val="1373876816"/>
        <c:axId val="1373875728"/>
      </c:barChart>
      <c:catAx>
        <c:axId val="1373876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5728"/>
        <c:crosses val="autoZero"/>
        <c:auto val="1"/>
        <c:lblAlgn val="ctr"/>
        <c:lblOffset val="100"/>
        <c:noMultiLvlLbl val="0"/>
      </c:catAx>
      <c:valAx>
        <c:axId val="1373875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6816"/>
        <c:crosses val="autoZero"/>
        <c:crossBetween val="between"/>
      </c:valAx>
      <c:spPr>
        <a:noFill/>
        <a:ln>
          <a:solidFill>
            <a:sysClr val="windowText" lastClr="000000"/>
          </a:solidFill>
        </a:ln>
        <a:effectLst/>
      </c:spPr>
    </c:plotArea>
    <c:legend>
      <c:legendPos val="r"/>
      <c:layout>
        <c:manualLayout>
          <c:xMode val="edge"/>
          <c:yMode val="edge"/>
          <c:x val="7.4981620090208798E-2"/>
          <c:y val="0.17163277386717599"/>
          <c:w val="0.161208609718381"/>
          <c:h val="0.238558318624441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A10a - Attitudes vis-à-vis de la redistribution et de l'UE en République tchèque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0797996112236"/>
          <c:y val="0.114908245044943"/>
          <c:w val="0.86518681654279705"/>
          <c:h val="0.74624695593638801"/>
        </c:manualLayout>
      </c:layout>
      <c:bubbleChart>
        <c:varyColors val="0"/>
        <c:ser>
          <c:idx val="1"/>
          <c:order val="0"/>
          <c:tx>
            <c:v>2017</c:v>
          </c:tx>
          <c:spPr>
            <a:solidFill>
              <a:schemeClr val="accent5">
                <a:lumMod val="60000"/>
                <a:lumOff val="40000"/>
              </a:schemeClr>
            </a:solidFill>
            <a:ln w="25400">
              <a:noFill/>
            </a:ln>
            <a:effectLst/>
          </c:spPr>
          <c:invertIfNegative val="0"/>
          <c:dPt>
            <c:idx val="0"/>
            <c:invertIfNegative val="0"/>
            <c:bubble3D val="0"/>
            <c:spPr>
              <a:solidFill>
                <a:schemeClr val="tx2">
                  <a:lumMod val="60000"/>
                  <a:lumOff val="40000"/>
                </a:schemeClr>
              </a:solidFill>
              <a:ln w="25400">
                <a:noFill/>
              </a:ln>
              <a:effectLst/>
            </c:spPr>
            <c:extLst xmlns:c16r2="http://schemas.microsoft.com/office/drawing/2015/06/chart">
              <c:ext xmlns:c16="http://schemas.microsoft.com/office/drawing/2014/chart" uri="{C3380CC4-5D6E-409C-BE32-E72D297353CC}">
                <c16:uniqueId val="{00000001-857A-4CF2-AD98-D267C4F4BCB3}"/>
              </c:ext>
            </c:extLst>
          </c:dPt>
          <c:dPt>
            <c:idx val="1"/>
            <c:invertIfNegative val="0"/>
            <c:bubble3D val="0"/>
            <c:spPr>
              <a:solidFill>
                <a:schemeClr val="accent2"/>
              </a:solidFill>
              <a:ln w="25400">
                <a:noFill/>
              </a:ln>
              <a:effectLst/>
            </c:spPr>
            <c:extLst xmlns:c16r2="http://schemas.microsoft.com/office/drawing/2015/06/chart">
              <c:ext xmlns:c16="http://schemas.microsoft.com/office/drawing/2014/chart" uri="{C3380CC4-5D6E-409C-BE32-E72D297353CC}">
                <c16:uniqueId val="{00000003-857A-4CF2-AD98-D267C4F4BCB3}"/>
              </c:ext>
            </c:extLst>
          </c:dPt>
          <c:dPt>
            <c:idx val="2"/>
            <c:invertIfNegative val="0"/>
            <c:bubble3D val="0"/>
            <c:spPr>
              <a:solidFill>
                <a:schemeClr val="accent4"/>
              </a:solidFill>
              <a:ln w="25400">
                <a:noFill/>
              </a:ln>
              <a:effectLst/>
            </c:spPr>
            <c:extLst xmlns:c16r2="http://schemas.microsoft.com/office/drawing/2015/06/chart">
              <c:ext xmlns:c16="http://schemas.microsoft.com/office/drawing/2014/chart" uri="{C3380CC4-5D6E-409C-BE32-E72D297353CC}">
                <c16:uniqueId val="{00000005-857A-4CF2-AD98-D267C4F4BCB3}"/>
              </c:ext>
            </c:extLst>
          </c:dPt>
          <c:dPt>
            <c:idx val="3"/>
            <c:invertIfNegative val="0"/>
            <c:bubble3D val="0"/>
            <c:spPr>
              <a:solidFill>
                <a:schemeClr val="accent6"/>
              </a:solidFill>
              <a:ln w="25400">
                <a:noFill/>
              </a:ln>
              <a:effectLst/>
            </c:spPr>
            <c:extLst xmlns:c16r2="http://schemas.microsoft.com/office/drawing/2015/06/chart">
              <c:ext xmlns:c16="http://schemas.microsoft.com/office/drawing/2014/chart" uri="{C3380CC4-5D6E-409C-BE32-E72D297353CC}">
                <c16:uniqueId val="{00000007-857A-4CF2-AD98-D267C4F4BCB3}"/>
              </c:ext>
            </c:extLst>
          </c:dPt>
          <c:dPt>
            <c:idx val="4"/>
            <c:invertIfNegative val="0"/>
            <c:bubble3D val="0"/>
            <c:spPr>
              <a:solidFill>
                <a:schemeClr val="tx1"/>
              </a:solidFill>
              <a:ln w="25400">
                <a:noFill/>
              </a:ln>
              <a:effectLst/>
            </c:spPr>
            <c:extLst xmlns:c16r2="http://schemas.microsoft.com/office/drawing/2015/06/chart">
              <c:ext xmlns:c16="http://schemas.microsoft.com/office/drawing/2014/chart" uri="{C3380CC4-5D6E-409C-BE32-E72D297353CC}">
                <c16:uniqueId val="{00000009-857A-4CF2-AD98-D267C4F4BCB3}"/>
              </c:ext>
            </c:extLst>
          </c:dPt>
          <c:dPt>
            <c:idx val="5"/>
            <c:invertIfNegative val="0"/>
            <c:bubble3D val="0"/>
            <c:spPr>
              <a:noFill/>
              <a:ln w="6350">
                <a:solidFill>
                  <a:schemeClr val="accent5"/>
                </a:solidFill>
                <a:prstDash val="sysDot"/>
              </a:ln>
              <a:effectLst/>
            </c:spPr>
            <c:extLst xmlns:c16r2="http://schemas.microsoft.com/office/drawing/2015/06/chart">
              <c:ext xmlns:c16="http://schemas.microsoft.com/office/drawing/2014/chart" uri="{C3380CC4-5D6E-409C-BE32-E72D297353CC}">
                <c16:uniqueId val="{0000000B-857A-4CF2-AD98-D267C4F4BCB3}"/>
              </c:ext>
            </c:extLst>
          </c:dPt>
          <c:dLbls>
            <c:dLbl>
              <c:idx val="0"/>
              <c:layout>
                <c:manualLayout>
                  <c:x val="-0.131348661550371"/>
                  <c:y val="9.6482523762672606E-2"/>
                </c:manualLayout>
              </c:layout>
              <c:tx>
                <c:strRef>
                  <c:f>DataCZ!$H$60</c:f>
                  <c:strCache>
                    <c:ptCount val="1"/>
                    <c:pt idx="0">
                      <c:v>Droite 2017</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7A-4CF2-AD98-D267C4F4BCB3}"/>
                </c:ext>
                <c:ext xmlns:c15="http://schemas.microsoft.com/office/drawing/2012/chart" uri="{CE6537A1-D6FC-4f65-9D91-7224C49458BB}">
                  <c15:layout>
                    <c:manualLayout>
                      <c:w val="0.1392974465041876"/>
                      <c:h val="0.11985032819491075"/>
                    </c:manualLayout>
                  </c15:layout>
                  <c15:dlblFieldTable>
                    <c15:dlblFTEntry>
                      <c15:txfldGUID>{1EB2221C-4BFC-4ACA-AAE3-49405C61BA11}</c15:txfldGUID>
                      <c15:f>DataCZ!$H$60</c15:f>
                      <c15:dlblFieldTableCache>
                        <c:ptCount val="1"/>
                        <c:pt idx="0">
                          <c:v>Droite 2017</c:v>
                        </c:pt>
                      </c15:dlblFieldTableCache>
                    </c15:dlblFTEntry>
                  </c15:dlblFieldTable>
                  <c15:showDataLabelsRange val="0"/>
                </c:ext>
              </c:extLst>
            </c:dLbl>
            <c:dLbl>
              <c:idx val="1"/>
              <c:layout>
                <c:manualLayout>
                  <c:x val="-0.14718010046782601"/>
                  <c:y val="4.01136918343011E-2"/>
                </c:manualLayout>
              </c:layout>
              <c:tx>
                <c:strRef>
                  <c:f>DataCZ!$H$61</c:f>
                  <c:strCache>
                    <c:ptCount val="1"/>
                    <c:pt idx="0">
                      <c:v>Gauche 2017</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7A-4CF2-AD98-D267C4F4BCB3}"/>
                </c:ext>
                <c:ext xmlns:c15="http://schemas.microsoft.com/office/drawing/2012/chart" uri="{CE6537A1-D6FC-4f65-9D91-7224C49458BB}">
                  <c15:layout>
                    <c:manualLayout>
                      <c:w val="7.6999370640200598E-2"/>
                      <c:h val="0.10976848553376108"/>
                    </c:manualLayout>
                  </c15:layout>
                  <c15:dlblFieldTable>
                    <c15:dlblFTEntry>
                      <c15:txfldGUID>{F43AE116-5F11-4722-92E1-20BA5B48E0EE}</c15:txfldGUID>
                      <c15:f>DataCZ!$H$61</c15:f>
                      <c15:dlblFieldTableCache>
                        <c:ptCount val="1"/>
                        <c:pt idx="0">
                          <c:v>Gauche 2017</c:v>
                        </c:pt>
                      </c15:dlblFieldTableCache>
                    </c15:dlblFTEntry>
                  </c15:dlblFieldTable>
                  <c15:showDataLabelsRange val="0"/>
                </c:ext>
              </c:extLst>
            </c:dLbl>
            <c:dLbl>
              <c:idx val="2"/>
              <c:layout>
                <c:manualLayout>
                  <c:x val="-0.14887850405987199"/>
                  <c:y val="6.4298864824357593E-2"/>
                </c:manualLayout>
              </c:layout>
              <c:tx>
                <c:strRef>
                  <c:f>DataCZ!$H$62</c:f>
                  <c:strCache>
                    <c:ptCount val="1"/>
                    <c:pt idx="0">
                      <c:v>Ano 2017</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7A-4CF2-AD98-D267C4F4BCB3}"/>
                </c:ext>
                <c:ext xmlns:c15="http://schemas.microsoft.com/office/drawing/2012/chart" uri="{CE6537A1-D6FC-4f65-9D91-7224C49458BB}">
                  <c15:dlblFieldTable>
                    <c15:dlblFTEntry>
                      <c15:txfldGUID>{600F102B-AB7F-4125-96CC-32B33F413C59}</c15:txfldGUID>
                      <c15:f>DataCZ!$H$62</c15:f>
                      <c15:dlblFieldTableCache>
                        <c:ptCount val="1"/>
                        <c:pt idx="0">
                          <c:v>Ano 2017</c:v>
                        </c:pt>
                      </c15:dlblFieldTableCache>
                    </c15:dlblFTEntry>
                  </c15:dlblFieldTable>
                  <c15:showDataLabelsRange val="0"/>
                </c:ext>
              </c:extLst>
            </c:dLbl>
            <c:dLbl>
              <c:idx val="3"/>
              <c:layout>
                <c:manualLayout>
                  <c:x val="-4.47355322125704E-2"/>
                  <c:y val="-5.6489989069853801E-2"/>
                </c:manualLayout>
              </c:layout>
              <c:tx>
                <c:strRef>
                  <c:f>DataCZ!$H$63</c:f>
                  <c:strCache>
                    <c:ptCount val="1"/>
                    <c:pt idx="0">
                      <c:v>Pirati 2017</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7A-4CF2-AD98-D267C4F4BCB3}"/>
                </c:ext>
                <c:ext xmlns:c15="http://schemas.microsoft.com/office/drawing/2012/chart" uri="{CE6537A1-D6FC-4f65-9D91-7224C49458BB}">
                  <c15:layout>
                    <c:manualLayout>
                      <c:w val="0.12826245693332783"/>
                      <c:h val="7.4179975578435892E-2"/>
                    </c:manualLayout>
                  </c15:layout>
                  <c15:dlblFieldTable>
                    <c15:dlblFTEntry>
                      <c15:txfldGUID>{B6391359-E8A5-46BB-84DF-722AE52157B9}</c15:txfldGUID>
                      <c15:f>DataCZ!$H$63</c15:f>
                      <c15:dlblFieldTableCache>
                        <c:ptCount val="1"/>
                        <c:pt idx="0">
                          <c:v>Pirati 2017</c:v>
                        </c:pt>
                      </c15:dlblFieldTableCache>
                    </c15:dlblFTEntry>
                  </c15:dlblFieldTable>
                  <c15:showDataLabelsRange val="0"/>
                </c:ext>
              </c:extLst>
            </c:dLbl>
            <c:dLbl>
              <c:idx val="4"/>
              <c:layout>
                <c:manualLayout>
                  <c:x val="-0.11931640206428699"/>
                  <c:y val="-1.4473192065269E-2"/>
                </c:manualLayout>
              </c:layout>
              <c:tx>
                <c:strRef>
                  <c:f>DataCZ!$H$64</c:f>
                  <c:strCache>
                    <c:ptCount val="1"/>
                    <c:pt idx="0">
                      <c:v>SPD 2017</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57A-4CF2-AD98-D267C4F4BCB3}"/>
                </c:ext>
                <c:ext xmlns:c15="http://schemas.microsoft.com/office/drawing/2012/chart" uri="{CE6537A1-D6FC-4f65-9D91-7224C49458BB}">
                  <c15:dlblFieldTable>
                    <c15:dlblFTEntry>
                      <c15:txfldGUID>{2FDC5E5F-0BC5-4C1D-846F-84102732BF73}</c15:txfldGUID>
                      <c15:f>DataCZ!$H$64</c15:f>
                      <c15:dlblFieldTableCache>
                        <c:ptCount val="1"/>
                        <c:pt idx="0">
                          <c:v>SPD 2017</c:v>
                        </c:pt>
                      </c15:dlblFieldTableCache>
                    </c15:dlblFTEntry>
                  </c15:dlblFieldTable>
                  <c15:showDataLabelsRange val="0"/>
                </c:ext>
              </c:extLst>
            </c:dLbl>
            <c:dLbl>
              <c:idx val="5"/>
              <c:layout>
                <c:manualLayout>
                  <c:x val="-0.14928373909197001"/>
                  <c:y val="3.5588478268116203E-2"/>
                </c:manualLayout>
              </c:layout>
              <c:tx>
                <c:strRef>
                  <c:f>DataCZ!$H$65</c:f>
                  <c:strCache>
                    <c:ptCount val="1"/>
                    <c:pt idx="0">
                      <c:v>Absten./Autres 2017</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57A-4CF2-AD98-D267C4F4BCB3}"/>
                </c:ext>
                <c:ext xmlns:c15="http://schemas.microsoft.com/office/drawing/2012/chart" uri="{CE6537A1-D6FC-4f65-9D91-7224C49458BB}">
                  <c15:dlblFieldTable>
                    <c15:dlblFTEntry>
                      <c15:txfldGUID>{7A24A180-9DB4-45B2-90A3-20B7DDA342A6}</c15:txfldGUID>
                      <c15:f>DataCZ!$H$65</c15:f>
                      <c15:dlblFieldTableCache>
                        <c:ptCount val="1"/>
                        <c:pt idx="0">
                          <c:v>Absten./Autres 2017</c:v>
                        </c:pt>
                      </c15:dlblFieldTableCache>
                    </c15:dlblFTEntry>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DataCZ!$D$60:$D$65</c:f>
              <c:numCache>
                <c:formatCode>0.00</c:formatCode>
                <c:ptCount val="6"/>
                <c:pt idx="0">
                  <c:v>2.7164630000000001</c:v>
                </c:pt>
                <c:pt idx="1">
                  <c:v>3.715827</c:v>
                </c:pt>
                <c:pt idx="2">
                  <c:v>3.2733989999999999</c:v>
                </c:pt>
                <c:pt idx="3">
                  <c:v>3.0218980000000002</c:v>
                </c:pt>
                <c:pt idx="4">
                  <c:v>3.1029409999999999</c:v>
                </c:pt>
                <c:pt idx="5">
                  <c:v>3.481687</c:v>
                </c:pt>
              </c:numCache>
            </c:numRef>
          </c:xVal>
          <c:yVal>
            <c:numRef>
              <c:f>DataCZ!$E$60:$E$65</c:f>
              <c:numCache>
                <c:formatCode>0.00</c:formatCode>
                <c:ptCount val="6"/>
                <c:pt idx="0">
                  <c:v>5.3384150000000004</c:v>
                </c:pt>
                <c:pt idx="1">
                  <c:v>3.946043</c:v>
                </c:pt>
                <c:pt idx="2">
                  <c:v>4.2758620000000001</c:v>
                </c:pt>
                <c:pt idx="3">
                  <c:v>5.5985399999999998</c:v>
                </c:pt>
                <c:pt idx="4">
                  <c:v>3.1470590000000001</c:v>
                </c:pt>
                <c:pt idx="5">
                  <c:v>4.3862379999999996</c:v>
                </c:pt>
              </c:numCache>
            </c:numRef>
          </c:yVal>
          <c:bubbleSize>
            <c:numRef>
              <c:f>DataCZ!$F$60:$F$65</c:f>
              <c:numCache>
                <c:formatCode>0</c:formatCode>
                <c:ptCount val="6"/>
                <c:pt idx="0">
                  <c:v>17</c:v>
                </c:pt>
                <c:pt idx="1">
                  <c:v>12</c:v>
                </c:pt>
                <c:pt idx="2">
                  <c:v>18</c:v>
                </c:pt>
                <c:pt idx="3">
                  <c:v>6</c:v>
                </c:pt>
                <c:pt idx="4">
                  <c:v>3</c:v>
                </c:pt>
                <c:pt idx="5">
                  <c:v>43</c:v>
                </c:pt>
              </c:numCache>
            </c:numRef>
          </c:bubbleSize>
          <c:bubble3D val="0"/>
          <c:extLst xmlns:c16r2="http://schemas.microsoft.com/office/drawing/2015/06/chart">
            <c:ext xmlns:c16="http://schemas.microsoft.com/office/drawing/2014/chart" uri="{C3380CC4-5D6E-409C-BE32-E72D297353CC}">
              <c16:uniqueId val="{0000000C-857A-4CF2-AD98-D267C4F4BCB3}"/>
            </c:ext>
          </c:extLst>
        </c:ser>
        <c:ser>
          <c:idx val="0"/>
          <c:order val="1"/>
          <c:tx>
            <c:v>2006</c:v>
          </c:tx>
          <c:spPr>
            <a:solidFill>
              <a:schemeClr val="accent2">
                <a:lumMod val="60000"/>
                <a:lumOff val="40000"/>
              </a:schemeClr>
            </a:solidFill>
            <a:ln w="25400">
              <a:noFill/>
            </a:ln>
            <a:effectLst/>
          </c:spPr>
          <c:invertIfNegative val="0"/>
          <c:dPt>
            <c:idx val="0"/>
            <c:invertIfNegative val="0"/>
            <c:bubble3D val="0"/>
            <c:spPr>
              <a:solidFill>
                <a:schemeClr val="tx2">
                  <a:lumMod val="40000"/>
                  <a:lumOff val="60000"/>
                </a:schemeClr>
              </a:solidFill>
              <a:ln w="12700">
                <a:solidFill>
                  <a:schemeClr val="tx2"/>
                </a:solidFill>
                <a:prstDash val="sysDot"/>
              </a:ln>
              <a:effectLst/>
            </c:spPr>
            <c:extLst xmlns:c16r2="http://schemas.microsoft.com/office/drawing/2015/06/chart">
              <c:ext xmlns:c16="http://schemas.microsoft.com/office/drawing/2014/chart" uri="{C3380CC4-5D6E-409C-BE32-E72D297353CC}">
                <c16:uniqueId val="{0000000E-857A-4CF2-AD98-D267C4F4BCB3}"/>
              </c:ext>
            </c:extLst>
          </c:dPt>
          <c:dPt>
            <c:idx val="1"/>
            <c:invertIfNegative val="0"/>
            <c:bubble3D val="0"/>
            <c:spPr>
              <a:solidFill>
                <a:schemeClr val="accent2">
                  <a:lumMod val="60000"/>
                  <a:lumOff val="40000"/>
                </a:schemeClr>
              </a:solidFill>
              <a:ln w="12700">
                <a:solidFill>
                  <a:schemeClr val="accent2"/>
                </a:solidFill>
                <a:prstDash val="sysDot"/>
              </a:ln>
              <a:effectLst/>
            </c:spPr>
            <c:extLst xmlns:c16r2="http://schemas.microsoft.com/office/drawing/2015/06/chart">
              <c:ext xmlns:c16="http://schemas.microsoft.com/office/drawing/2014/chart" uri="{C3380CC4-5D6E-409C-BE32-E72D297353CC}">
                <c16:uniqueId val="{00000010-857A-4CF2-AD98-D267C4F4BCB3}"/>
              </c:ext>
            </c:extLst>
          </c:dPt>
          <c:dPt>
            <c:idx val="2"/>
            <c:invertIfNegative val="0"/>
            <c:bubble3D val="0"/>
            <c:spPr>
              <a:noFill/>
              <a:ln w="9525">
                <a:solidFill>
                  <a:schemeClr val="accent2"/>
                </a:solidFill>
                <a:prstDash val="sysDot"/>
              </a:ln>
              <a:effectLst/>
            </c:spPr>
            <c:extLst xmlns:c16r2="http://schemas.microsoft.com/office/drawing/2015/06/chart">
              <c:ext xmlns:c16="http://schemas.microsoft.com/office/drawing/2014/chart" uri="{C3380CC4-5D6E-409C-BE32-E72D297353CC}">
                <c16:uniqueId val="{00000012-857A-4CF2-AD98-D267C4F4BCB3}"/>
              </c:ext>
            </c:extLst>
          </c:dPt>
          <c:dLbls>
            <c:dLbl>
              <c:idx val="0"/>
              <c:layout>
                <c:manualLayout>
                  <c:x val="-0.116872514504298"/>
                  <c:y val="-0.114171477399758"/>
                </c:manualLayout>
              </c:layout>
              <c:tx>
                <c:strRef>
                  <c:f>DataCZ!$H$66</c:f>
                  <c:strCache>
                    <c:ptCount val="1"/>
                    <c:pt idx="0">
                      <c:v>Droite 2006</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857A-4CF2-AD98-D267C4F4BCB3}"/>
                </c:ext>
                <c:ext xmlns:c15="http://schemas.microsoft.com/office/drawing/2012/chart" uri="{CE6537A1-D6FC-4f65-9D91-7224C49458BB}">
                  <c15:layout>
                    <c:manualLayout>
                      <c:w val="0.12827055351530564"/>
                      <c:h val="0.11048340690403549"/>
                    </c:manualLayout>
                  </c15:layout>
                  <c15:dlblFieldTable>
                    <c15:dlblFTEntry>
                      <c15:txfldGUID>{22A3C983-18CE-493C-9AD0-716D6116299C}</c15:txfldGUID>
                      <c15:f>DataCZ!$H$66</c15:f>
                      <c15:dlblFieldTableCache>
                        <c:ptCount val="1"/>
                        <c:pt idx="0">
                          <c:v>Droite 2006</c:v>
                        </c:pt>
                      </c15:dlblFieldTableCache>
                    </c15:dlblFTEntry>
                  </c15:dlblFieldTable>
                  <c15:showDataLabelsRange val="0"/>
                </c:ext>
              </c:extLst>
            </c:dLbl>
            <c:dLbl>
              <c:idx val="1"/>
              <c:layout>
                <c:manualLayout>
                  <c:x val="-3.2131853147397901E-2"/>
                  <c:y val="-5.8297505609868502E-2"/>
                </c:manualLayout>
              </c:layout>
              <c:tx>
                <c:strRef>
                  <c:f>DataCZ!$H$67</c:f>
                  <c:strCache>
                    <c:ptCount val="1"/>
                    <c:pt idx="0">
                      <c:v>Gauche 2006</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7A-4CF2-AD98-D267C4F4BCB3}"/>
                </c:ext>
                <c:ext xmlns:c15="http://schemas.microsoft.com/office/drawing/2012/chart" uri="{CE6537A1-D6FC-4f65-9D91-7224C49458BB}">
                  <c15:layout>
                    <c:manualLayout>
                      <c:w val="8.4641175703757607E-2"/>
                      <c:h val="9.9002825552324786E-2"/>
                    </c:manualLayout>
                  </c15:layout>
                  <c15:dlblFieldTable>
                    <c15:dlblFTEntry>
                      <c15:txfldGUID>{E4AD587F-B32B-4826-884D-A1368F7478AE}</c15:txfldGUID>
                      <c15:f>DataCZ!$H$67</c15:f>
                      <c15:dlblFieldTableCache>
                        <c:ptCount val="1"/>
                        <c:pt idx="0">
                          <c:v>Gauche 2006</c:v>
                        </c:pt>
                      </c15:dlblFieldTableCache>
                    </c15:dlblFTEntry>
                  </c15:dlblFieldTable>
                  <c15:showDataLabelsRange val="0"/>
                </c:ext>
              </c:extLst>
            </c:dLbl>
            <c:dLbl>
              <c:idx val="2"/>
              <c:layout>
                <c:manualLayout>
                  <c:x val="-0.17521982383089599"/>
                  <c:y val="-6.3255460571241498E-2"/>
                </c:manualLayout>
              </c:layout>
              <c:tx>
                <c:strRef>
                  <c:f>DataCZ!$H$68</c:f>
                  <c:strCache>
                    <c:ptCount val="1"/>
                    <c:pt idx="0">
                      <c:v>Absten./Autres 2006</c:v>
                    </c:pt>
                  </c:strCache>
                </c:strRef>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7A-4CF2-AD98-D267C4F4BCB3}"/>
                </c:ext>
                <c:ext xmlns:c15="http://schemas.microsoft.com/office/drawing/2012/chart" uri="{CE6537A1-D6FC-4f65-9D91-7224C49458BB}">
                  <c15:dlblFieldTable>
                    <c15:dlblFTEntry>
                      <c15:txfldGUID>{4403ECBA-4310-4189-BC9C-722964502D2C}</c15:txfldGUID>
                      <c15:f>DataCZ!$H$68</c15:f>
                      <c15:dlblFieldTableCache>
                        <c:ptCount val="1"/>
                        <c:pt idx="0">
                          <c:v>Absten./Autres 2006</c:v>
                        </c:pt>
                      </c15:dlblFieldTableCache>
                    </c15:dlblFTEntry>
                  </c15:dlblFieldTable>
                  <c15:showDataLabelsRange val="0"/>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DataCZ!$D$66:$D$68</c:f>
              <c:numCache>
                <c:formatCode>0.00</c:formatCode>
                <c:ptCount val="3"/>
                <c:pt idx="0">
                  <c:v>2.6485620000000001</c:v>
                </c:pt>
                <c:pt idx="1">
                  <c:v>3.8043049999999998</c:v>
                </c:pt>
                <c:pt idx="2">
                  <c:v>3.6217139999999999</c:v>
                </c:pt>
              </c:numCache>
            </c:numRef>
          </c:xVal>
          <c:yVal>
            <c:numRef>
              <c:f>DataCZ!$E$66:$E$68</c:f>
              <c:numCache>
                <c:formatCode>0.00</c:formatCode>
                <c:ptCount val="3"/>
                <c:pt idx="0">
                  <c:v>5.5942489999999996</c:v>
                </c:pt>
                <c:pt idx="1">
                  <c:v>4.8180040000000002</c:v>
                </c:pt>
                <c:pt idx="2">
                  <c:v>4.7919999999999998</c:v>
                </c:pt>
              </c:numCache>
            </c:numRef>
          </c:yVal>
          <c:bubbleSize>
            <c:numRef>
              <c:f>DataCZ!$F$66:$F$68</c:f>
              <c:numCache>
                <c:formatCode>0</c:formatCode>
                <c:ptCount val="3"/>
                <c:pt idx="0">
                  <c:v>20</c:v>
                </c:pt>
                <c:pt idx="1">
                  <c:v>27</c:v>
                </c:pt>
                <c:pt idx="2">
                  <c:v>51</c:v>
                </c:pt>
              </c:numCache>
            </c:numRef>
          </c:bubbleSize>
          <c:bubble3D val="0"/>
          <c:extLst xmlns:c16r2="http://schemas.microsoft.com/office/drawing/2015/06/chart">
            <c:ext xmlns:c16="http://schemas.microsoft.com/office/drawing/2014/chart" uri="{C3380CC4-5D6E-409C-BE32-E72D297353CC}">
              <c16:uniqueId val="{00000013-857A-4CF2-AD98-D267C4F4BCB3}"/>
            </c:ext>
          </c:extLst>
        </c:ser>
        <c:dLbls>
          <c:showLegendKey val="0"/>
          <c:showVal val="0"/>
          <c:showCatName val="0"/>
          <c:showSerName val="0"/>
          <c:showPercent val="0"/>
          <c:showBubbleSize val="0"/>
        </c:dLbls>
        <c:bubbleScale val="100"/>
        <c:showNegBubbles val="0"/>
        <c:axId val="1373883344"/>
        <c:axId val="1373877904"/>
      </c:bubbleChart>
      <c:valAx>
        <c:axId val="1373883344"/>
        <c:scaling>
          <c:orientation val="minMax"/>
          <c:max val="4"/>
          <c:min val="2.5"/>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Le gouvernement devrait réduire les écarts de revenu (Favorable 1-5)</a:t>
                </a:r>
              </a:p>
            </c:rich>
          </c:tx>
          <c:layout>
            <c:manualLayout>
              <c:xMode val="edge"/>
              <c:yMode val="edge"/>
              <c:x val="0.283900164832463"/>
              <c:y val="0.91511481868037503"/>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7904"/>
        <c:crosses val="autoZero"/>
        <c:crossBetween val="midCat"/>
        <c:majorUnit val="0.2"/>
      </c:valAx>
      <c:valAx>
        <c:axId val="1373877904"/>
        <c:scaling>
          <c:orientation val="minMax"/>
          <c:max val="6.5"/>
          <c:min val="3"/>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0" i="0" baseline="0">
                    <a:effectLst/>
                  </a:rPr>
                  <a:t>L'unification de l'UE devrait aller plus loin (Favorable 0-10)</a:t>
                </a:r>
                <a:endParaRPr lang="en-GB" sz="1100">
                  <a:effectLst/>
                </a:endParaRPr>
              </a:p>
            </c:rich>
          </c:tx>
          <c:layout>
            <c:manualLayout>
              <c:xMode val="edge"/>
              <c:yMode val="edge"/>
              <c:x val="1.05275699360311E-2"/>
              <c:y val="9.8688514623531107E-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solidFill>
            <a:schemeClr val="bg1"/>
          </a:solid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3344"/>
        <c:crosses val="autoZero"/>
        <c:crossBetween val="midCat"/>
        <c:majorUnit val="0.5"/>
      </c:valAx>
      <c:spPr>
        <a:noFill/>
        <a:ln>
          <a:solidFill>
            <a:sysClr val="windowText" lastClr="000000"/>
          </a:solid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A10b - Attitudes vis-à-vis de la redistribution et de l'UE en Hongrie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600702720904601"/>
          <c:y val="0.105799743144675"/>
          <c:w val="0.84882881542641198"/>
          <c:h val="0.70159237778362904"/>
        </c:manualLayout>
      </c:layout>
      <c:bubbleChart>
        <c:varyColors val="0"/>
        <c:ser>
          <c:idx val="2"/>
          <c:order val="2"/>
          <c:tx>
            <c:v>Série3</c:v>
          </c:tx>
          <c:spPr>
            <a:noFill/>
            <a:ln w="25400">
              <a:noFill/>
            </a:ln>
            <a:effectLst/>
          </c:spPr>
          <c:invertIfNegative val="0"/>
          <c:errBars>
            <c:errDir val="x"/>
            <c:errBarType val="both"/>
            <c:errValType val="cust"/>
            <c:noEndCap val="1"/>
            <c:plus>
              <c:numLit>
                <c:formatCode>General</c:formatCode>
                <c:ptCount val="1"/>
                <c:pt idx="0">
                  <c:v>1</c:v>
                </c:pt>
              </c:numLit>
            </c:plus>
            <c:minus>
              <c:numLit>
                <c:formatCode>General</c:formatCode>
                <c:ptCount val="1"/>
                <c:pt idx="0">
                  <c:v>1</c:v>
                </c:pt>
              </c:numLit>
            </c:minus>
            <c:spPr>
              <a:noFill/>
              <a:ln w="9525" cap="flat" cmpd="sng" algn="ctr">
                <a:solidFill>
                  <a:schemeClr val="tx1">
                    <a:lumMod val="65000"/>
                    <a:lumOff val="35000"/>
                  </a:schemeClr>
                </a:solidFill>
                <a:round/>
              </a:ln>
              <a:effectLst/>
            </c:spPr>
          </c:errBars>
          <c:errBars>
            <c:errDir val="y"/>
            <c:errBarType val="both"/>
            <c:errValType val="percentage"/>
            <c:noEndCap val="1"/>
            <c:val val="50"/>
            <c:spPr>
              <a:noFill/>
              <a:ln w="9525" cap="flat" cmpd="sng" algn="ctr">
                <a:solidFill>
                  <a:schemeClr val="tx1">
                    <a:lumMod val="65000"/>
                    <a:lumOff val="35000"/>
                  </a:schemeClr>
                </a:solidFill>
                <a:round/>
              </a:ln>
              <a:effectLst/>
            </c:spPr>
          </c:errBars>
          <c:xVal>
            <c:numRef>
              <c:f>Data_HU!$K$69</c:f>
              <c:numCache>
                <c:formatCode>0</c:formatCode>
                <c:ptCount val="1"/>
                <c:pt idx="0">
                  <c:v>4.2444577217102051</c:v>
                </c:pt>
              </c:numCache>
            </c:numRef>
          </c:xVal>
          <c:yVal>
            <c:numRef>
              <c:f>Data_HU!$J$69</c:f>
              <c:numCache>
                <c:formatCode>0</c:formatCode>
                <c:ptCount val="1"/>
                <c:pt idx="0">
                  <c:v>4.5253739249716407</c:v>
                </c:pt>
              </c:numCache>
            </c:numRef>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00-ADB9-440A-81AC-6C97556B0D9C}"/>
            </c:ext>
          </c:extLst>
        </c:ser>
        <c:ser>
          <c:idx val="3"/>
          <c:order val="3"/>
          <c:tx>
            <c:v>Fidesz</c:v>
          </c:tx>
          <c:spPr>
            <a:solidFill>
              <a:schemeClr val="accent4"/>
            </a:solidFill>
            <a:ln w="25400">
              <a:noFill/>
            </a:ln>
            <a:effectLst/>
          </c:spPr>
          <c:invertIfNegative val="0"/>
          <c:dPt>
            <c:idx val="0"/>
            <c:invertIfNegative val="0"/>
            <c:bubble3D val="0"/>
            <c:spPr>
              <a:solidFill>
                <a:schemeClr val="accent4">
                  <a:alpha val="10000"/>
                </a:schemeClr>
              </a:solidFill>
              <a:ln w="25400">
                <a:solidFill>
                  <a:schemeClr val="accent4"/>
                </a:solidFill>
                <a:prstDash val="dash"/>
              </a:ln>
              <a:effectLst/>
            </c:spPr>
            <c:extLst xmlns:c16r2="http://schemas.microsoft.com/office/drawing/2015/06/chart">
              <c:ext xmlns:c16="http://schemas.microsoft.com/office/drawing/2014/chart" uri="{C3380CC4-5D6E-409C-BE32-E72D297353CC}">
                <c16:uniqueId val="{00000002-ADB9-440A-81AC-6C97556B0D9C}"/>
              </c:ext>
            </c:extLst>
          </c:dPt>
          <c:dLbls>
            <c:dLbl>
              <c:idx val="0"/>
              <c:layout>
                <c:manualLayout>
                  <c:x val="-8.2722792218435107E-2"/>
                  <c:y val="3.8393971827327299E-17"/>
                </c:manualLayout>
              </c:layout>
              <c:tx>
                <c:rich>
                  <a:bodyPr/>
                  <a:lstStyle/>
                  <a:p>
                    <a:fld id="{F20BD8EF-A969-47FA-BAE0-274383ED77DA}" type="CELLRANGE">
                      <a:rPr lang="en-US"/>
                      <a:pPr/>
                      <a:t>[PLAGECELL]</a:t>
                    </a:fld>
                    <a:endParaRPr lang="fr-F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ADB9-440A-81AC-6C97556B0D9C}"/>
                </c:ext>
                <c:ext xmlns:c15="http://schemas.microsoft.com/office/drawing/2012/chart" uri="{CE6537A1-D6FC-4f65-9D91-7224C49458BB}">
                  <c15:dlblFieldTable/>
                  <c15:showDataLabelsRange val="1"/>
                </c:ext>
              </c:extLst>
            </c:dLbl>
            <c:dLbl>
              <c:idx val="1"/>
              <c:tx>
                <c:rich>
                  <a:bodyPr/>
                  <a:lstStyle/>
                  <a:p>
                    <a:fld id="{BA3CA78D-2211-49DB-9563-DEDDA2C0218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Data_HU!$D$67:$D$68</c:f>
              <c:numCache>
                <c:formatCode>0</c:formatCode>
                <c:ptCount val="2"/>
                <c:pt idx="0">
                  <c:v>4.319392204284668</c:v>
                </c:pt>
                <c:pt idx="1">
                  <c:v>4.1729445457458496</c:v>
                </c:pt>
              </c:numCache>
            </c:numRef>
          </c:xVal>
          <c:yVal>
            <c:numRef>
              <c:f>Data_HU!$C$67:$C$68</c:f>
              <c:numCache>
                <c:formatCode>0</c:formatCode>
                <c:ptCount val="2"/>
                <c:pt idx="0">
                  <c:v>4.791834475840286</c:v>
                </c:pt>
                <c:pt idx="1">
                  <c:v>3.9366040358102774</c:v>
                </c:pt>
              </c:numCache>
            </c:numRef>
          </c:yVal>
          <c:bubbleSize>
            <c:numRef>
              <c:f>Data_HU!$F$67:$F$68</c:f>
              <c:numCache>
                <c:formatCode>0</c:formatCode>
                <c:ptCount val="2"/>
                <c:pt idx="0">
                  <c:v>351.99999999999955</c:v>
                </c:pt>
                <c:pt idx="1">
                  <c:v>491.00000000000108</c:v>
                </c:pt>
              </c:numCache>
            </c:numRef>
          </c:bubbleSize>
          <c:bubble3D val="0"/>
          <c:extLst xmlns:c16r2="http://schemas.microsoft.com/office/drawing/2015/06/chart">
            <c:ext xmlns:c16="http://schemas.microsoft.com/office/drawing/2014/chart" uri="{C3380CC4-5D6E-409C-BE32-E72D297353CC}">
              <c16:uniqueId val="{00000004-ADB9-440A-81AC-6C97556B0D9C}"/>
            </c:ext>
            <c:ext xmlns:c15="http://schemas.microsoft.com/office/drawing/2012/chart" uri="{02D57815-91ED-43cb-92C2-25804820EDAC}">
              <c15:datalabelsRange>
                <c15:f>Data_HU!$A$67:$A$68</c15:f>
                <c15:dlblRangeCache>
                  <c:ptCount val="2"/>
                  <c:pt idx="0">
                    <c:v>2006</c:v>
                  </c:pt>
                  <c:pt idx="1">
                    <c:v>2018</c:v>
                  </c:pt>
                </c15:dlblRangeCache>
              </c15:datalabelsRange>
            </c:ext>
          </c:extLst>
        </c:ser>
        <c:ser>
          <c:idx val="4"/>
          <c:order val="4"/>
          <c:tx>
            <c:v>Jobbik/MIEP</c:v>
          </c:tx>
          <c:spPr>
            <a:solidFill>
              <a:schemeClr val="tx1"/>
            </a:solidFill>
            <a:ln w="25400">
              <a:noFill/>
            </a:ln>
            <a:effectLst/>
          </c:spPr>
          <c:invertIfNegative val="0"/>
          <c:dPt>
            <c:idx val="0"/>
            <c:invertIfNegative val="0"/>
            <c:bubble3D val="0"/>
            <c:spPr>
              <a:solidFill>
                <a:schemeClr val="tx1">
                  <a:alpha val="10000"/>
                </a:schemeClr>
              </a:solidFill>
              <a:ln w="25400">
                <a:solidFill>
                  <a:schemeClr val="tx1">
                    <a:lumMod val="65000"/>
                    <a:lumOff val="35000"/>
                  </a:schemeClr>
                </a:solidFill>
                <a:prstDash val="dash"/>
              </a:ln>
              <a:effectLst/>
            </c:spPr>
            <c:extLst xmlns:c16r2="http://schemas.microsoft.com/office/drawing/2015/06/chart">
              <c:ext xmlns:c16="http://schemas.microsoft.com/office/drawing/2014/chart" uri="{C3380CC4-5D6E-409C-BE32-E72D297353CC}">
                <c16:uniqueId val="{00000006-ADB9-440A-81AC-6C97556B0D9C}"/>
              </c:ext>
            </c:extLst>
          </c:dPt>
          <c:dPt>
            <c:idx val="1"/>
            <c:invertIfNegative val="0"/>
            <c:bubble3D val="0"/>
            <c:spPr>
              <a:solidFill>
                <a:schemeClr val="tx1">
                  <a:lumMod val="65000"/>
                  <a:lumOff val="35000"/>
                </a:schemeClr>
              </a:solidFill>
              <a:ln w="25400">
                <a:noFill/>
              </a:ln>
              <a:effectLst/>
            </c:spPr>
            <c:extLst xmlns:c16r2="http://schemas.microsoft.com/office/drawing/2015/06/chart">
              <c:ext xmlns:c16="http://schemas.microsoft.com/office/drawing/2014/chart" uri="{C3380CC4-5D6E-409C-BE32-E72D297353CC}">
                <c16:uniqueId val="{00000008-ADB9-440A-81AC-6C97556B0D9C}"/>
              </c:ext>
            </c:extLst>
          </c:dPt>
          <c:dLbls>
            <c:dLbl>
              <c:idx val="0"/>
              <c:layout>
                <c:manualLayout>
                  <c:x val="-4.1255177613574896E-3"/>
                  <c:y val="-2.0942408376963401E-2"/>
                </c:manualLayout>
              </c:layout>
              <c:tx>
                <c:rich>
                  <a:bodyPr/>
                  <a:lstStyle/>
                  <a:p>
                    <a:fld id="{4AAAEDAD-F63D-4C2A-8527-339C2D44A486}" type="CELLRANGE">
                      <a:rPr lang="en-US"/>
                      <a:pPr/>
                      <a:t>[PLAGECELL]</a:t>
                    </a:fld>
                    <a:endParaRPr lang="fr-F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ADB9-440A-81AC-6C97556B0D9C}"/>
                </c:ext>
                <c:ext xmlns:c15="http://schemas.microsoft.com/office/drawing/2012/chart" uri="{CE6537A1-D6FC-4f65-9D91-7224C49458BB}">
                  <c15:dlblFieldTable/>
                  <c15:showDataLabelsRange val="1"/>
                </c:ext>
              </c:extLst>
            </c:dLbl>
            <c:dLbl>
              <c:idx val="1"/>
              <c:tx>
                <c:rich>
                  <a:bodyPr/>
                  <a:lstStyle/>
                  <a:p>
                    <a:fld id="{B2CBDFCB-38E0-4F09-907E-6CDAA43F4B9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xVal>
            <c:numRef>
              <c:f>Data_HU!$D$69:$D$70</c:f>
              <c:numCache>
                <c:formatCode>0</c:formatCode>
                <c:ptCount val="2"/>
                <c:pt idx="0">
                  <c:v>4.6437854766845703</c:v>
                </c:pt>
                <c:pt idx="1">
                  <c:v>4.3739833831787109</c:v>
                </c:pt>
              </c:numCache>
            </c:numRef>
          </c:xVal>
          <c:yVal>
            <c:numRef>
              <c:f>Data_HU!$C$69:$C$70</c:f>
              <c:numCache>
                <c:formatCode>0</c:formatCode>
                <c:ptCount val="2"/>
                <c:pt idx="0">
                  <c:v>2.983043547748395</c:v>
                </c:pt>
                <c:pt idx="1">
                  <c:v>4.7419108556315912</c:v>
                </c:pt>
              </c:numCache>
            </c:numRef>
          </c:yVal>
          <c:bubbleSize>
            <c:numRef>
              <c:f>Data_HU!$F$69:$F$70</c:f>
              <c:numCache>
                <c:formatCode>0</c:formatCode>
                <c:ptCount val="2"/>
                <c:pt idx="0">
                  <c:v>5</c:v>
                </c:pt>
                <c:pt idx="1">
                  <c:v>111.99999999999996</c:v>
                </c:pt>
              </c:numCache>
            </c:numRef>
          </c:bubbleSize>
          <c:bubble3D val="0"/>
          <c:extLst xmlns:c16r2="http://schemas.microsoft.com/office/drawing/2015/06/chart">
            <c:ext xmlns:c16="http://schemas.microsoft.com/office/drawing/2014/chart" uri="{C3380CC4-5D6E-409C-BE32-E72D297353CC}">
              <c16:uniqueId val="{00000009-ADB9-440A-81AC-6C97556B0D9C}"/>
            </c:ext>
            <c:ext xmlns:c15="http://schemas.microsoft.com/office/drawing/2012/chart" uri="{02D57815-91ED-43cb-92C2-25804820EDAC}">
              <c15:datalabelsRange>
                <c15:f>Data_HU!$A$69:$A$70</c15:f>
                <c15:dlblRangeCache>
                  <c:ptCount val="2"/>
                  <c:pt idx="0">
                    <c:v>2006</c:v>
                  </c:pt>
                  <c:pt idx="1">
                    <c:v>2018</c:v>
                  </c:pt>
                </c15:dlblRangeCache>
              </c15:datalabelsRange>
            </c:ext>
          </c:extLst>
        </c:ser>
        <c:ser>
          <c:idx val="15"/>
          <c:order val="5"/>
          <c:tx>
            <c:v>MSZP</c:v>
          </c:tx>
          <c:spPr>
            <a:solidFill>
              <a:schemeClr val="accent2">
                <a:lumMod val="40000"/>
                <a:lumOff val="60000"/>
                <a:alpha val="46000"/>
              </a:schemeClr>
            </a:solidFill>
            <a:ln w="25400">
              <a:solidFill>
                <a:schemeClr val="accent2">
                  <a:lumMod val="40000"/>
                  <a:lumOff val="60000"/>
                  <a:alpha val="54000"/>
                </a:schemeClr>
              </a:solidFill>
              <a:prstDash val="sysDot"/>
            </a:ln>
            <a:effectLst/>
          </c:spPr>
          <c:invertIfNegative val="0"/>
          <c:dLbls>
            <c:dLbl>
              <c:idx val="0"/>
              <c:layout>
                <c:manualLayout>
                  <c:x val="-8.3408638695365703E-2"/>
                  <c:y val="2.0942408376963401E-3"/>
                </c:manualLayout>
              </c:layout>
              <c:tx>
                <c:rich>
                  <a:bodyPr/>
                  <a:lstStyle/>
                  <a:p>
                    <a:fld id="{6FFC10F3-FBB9-4B25-862F-887667C29060}" type="CELLRANGE">
                      <a:rPr lang="en-US"/>
                      <a:pPr/>
                      <a:t>[PLAGECELL]</a:t>
                    </a:fld>
                    <a:endParaRPr lang="fr-F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B9-440A-81AC-6C97556B0D9C}"/>
                </c:ex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xVal>
            <c:numRef>
              <c:f>Data_HU!$D$74</c:f>
              <c:numCache>
                <c:formatCode>0</c:formatCode>
                <c:ptCount val="1"/>
                <c:pt idx="0">
                  <c:v>4.2903780937194824</c:v>
                </c:pt>
              </c:numCache>
            </c:numRef>
          </c:xVal>
          <c:yVal>
            <c:numRef>
              <c:f>Data_HU!$C$74</c:f>
              <c:numCache>
                <c:formatCode>0</c:formatCode>
                <c:ptCount val="1"/>
                <c:pt idx="0">
                  <c:v>5.3674758998873129</c:v>
                </c:pt>
              </c:numCache>
            </c:numRef>
          </c:yVal>
          <c:bubbleSize>
            <c:numRef>
              <c:f>Data_HU!$F$74</c:f>
              <c:numCache>
                <c:formatCode>0</c:formatCode>
                <c:ptCount val="1"/>
                <c:pt idx="0">
                  <c:v>323.99999999999989</c:v>
                </c:pt>
              </c:numCache>
            </c:numRef>
          </c:bubbleSize>
          <c:bubble3D val="0"/>
          <c:extLst xmlns:c16r2="http://schemas.microsoft.com/office/drawing/2015/06/chart">
            <c:ext xmlns:c16="http://schemas.microsoft.com/office/drawing/2014/chart" uri="{C3380CC4-5D6E-409C-BE32-E72D297353CC}">
              <c16:uniqueId val="{0000000B-ADB9-440A-81AC-6C97556B0D9C}"/>
            </c:ext>
            <c:ext xmlns:c15="http://schemas.microsoft.com/office/drawing/2012/chart" uri="{02D57815-91ED-43cb-92C2-25804820EDAC}">
              <c15:datalabelsRange>
                <c15:f>Data_HU!$A$74</c15:f>
                <c15:dlblRangeCache>
                  <c:ptCount val="1"/>
                  <c:pt idx="0">
                    <c:v>2006</c:v>
                  </c:pt>
                </c15:dlblRangeCache>
              </c15:datalabelsRange>
            </c:ext>
          </c:extLst>
        </c:ser>
        <c:ser>
          <c:idx val="16"/>
          <c:order val="6"/>
          <c:tx>
            <c:v>SZDSZ</c:v>
          </c:tx>
          <c:spPr>
            <a:solidFill>
              <a:schemeClr val="accent2">
                <a:lumMod val="75000"/>
                <a:alpha val="58000"/>
              </a:schemeClr>
            </a:solidFill>
            <a:ln w="25400">
              <a:solidFill>
                <a:schemeClr val="accent2">
                  <a:lumMod val="75000"/>
                  <a:alpha val="73000"/>
                </a:schemeClr>
              </a:solidFill>
              <a:prstDash val="sysDot"/>
            </a:ln>
            <a:effectLst/>
          </c:spPr>
          <c:invertIfNegative val="0"/>
          <c:dLbls>
            <c:dLbl>
              <c:idx val="0"/>
              <c:tx>
                <c:rich>
                  <a:bodyPr/>
                  <a:lstStyle/>
                  <a:p>
                    <a:fld id="{CF4091B1-776E-4B6E-8451-E0127027A766}"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B9-440A-81AC-6C97556B0D9C}"/>
                </c:ex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xVal>
            <c:numRef>
              <c:f>Data_HU!$D$75</c:f>
              <c:numCache>
                <c:formatCode>0</c:formatCode>
                <c:ptCount val="1"/>
                <c:pt idx="0">
                  <c:v>3.3557202816009521</c:v>
                </c:pt>
              </c:numCache>
            </c:numRef>
          </c:xVal>
          <c:yVal>
            <c:numRef>
              <c:f>Data_HU!$C$75</c:f>
              <c:numCache>
                <c:formatCode>0</c:formatCode>
                <c:ptCount val="1"/>
                <c:pt idx="0">
                  <c:v>5.9729429587276179</c:v>
                </c:pt>
              </c:numCache>
            </c:numRef>
          </c:yVal>
          <c:bubbleSize>
            <c:numRef>
              <c:f>Data_HU!$F$75</c:f>
              <c:numCache>
                <c:formatCode>0</c:formatCode>
                <c:ptCount val="1"/>
                <c:pt idx="0">
                  <c:v>29</c:v>
                </c:pt>
              </c:numCache>
            </c:numRef>
          </c:bubbleSize>
          <c:bubble3D val="0"/>
          <c:extLst xmlns:c16r2="http://schemas.microsoft.com/office/drawing/2015/06/chart">
            <c:ext xmlns:c16="http://schemas.microsoft.com/office/drawing/2014/chart" uri="{C3380CC4-5D6E-409C-BE32-E72D297353CC}">
              <c16:uniqueId val="{0000000D-ADB9-440A-81AC-6C97556B0D9C}"/>
            </c:ext>
            <c:ext xmlns:c15="http://schemas.microsoft.com/office/drawing/2012/chart" uri="{02D57815-91ED-43cb-92C2-25804820EDAC}">
              <c15:datalabelsRange>
                <c15:f>Data_HU!$A$74</c15:f>
                <c15:dlblRangeCache>
                  <c:ptCount val="1"/>
                  <c:pt idx="0">
                    <c:v>2006</c:v>
                  </c:pt>
                </c15:dlblRangeCache>
              </c15:datalabelsRange>
            </c:ext>
          </c:extLst>
        </c:ser>
        <c:ser>
          <c:idx val="5"/>
          <c:order val="7"/>
          <c:tx>
            <c:v>Partis de gauche</c:v>
          </c:tx>
          <c:spPr>
            <a:solidFill>
              <a:srgbClr val="C00000"/>
            </a:solidFill>
            <a:ln w="25400">
              <a:solidFill>
                <a:srgbClr val="C00000"/>
              </a:solidFill>
            </a:ln>
            <a:effectLst/>
          </c:spPr>
          <c:invertIfNegative val="0"/>
          <c:dLbls>
            <c:dLbl>
              <c:idx val="0"/>
              <c:tx>
                <c:rich>
                  <a:bodyPr/>
                  <a:lstStyle/>
                  <a:p>
                    <a:fld id="{7EAA6540-6D49-4F87-B283-A48571F3FDF1}"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B9-440A-81AC-6C97556B0D9C}"/>
                </c:ex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xVal>
            <c:numRef>
              <c:f>Data_HU!$D$71</c:f>
              <c:numCache>
                <c:formatCode>0</c:formatCode>
                <c:ptCount val="1"/>
                <c:pt idx="0">
                  <c:v>4.3615117073059082</c:v>
                </c:pt>
              </c:numCache>
            </c:numRef>
          </c:xVal>
          <c:yVal>
            <c:numRef>
              <c:f>Data_HU!$C$71</c:f>
              <c:numCache>
                <c:formatCode>0</c:formatCode>
                <c:ptCount val="1"/>
                <c:pt idx="0">
                  <c:v>5.3906406075841131</c:v>
                </c:pt>
              </c:numCache>
            </c:numRef>
          </c:yVal>
          <c:bubbleSize>
            <c:numRef>
              <c:f>Data_HU!$F$71</c:f>
              <c:numCache>
                <c:formatCode>0</c:formatCode>
                <c:ptCount val="1"/>
                <c:pt idx="0">
                  <c:v>141.00000000000011</c:v>
                </c:pt>
              </c:numCache>
            </c:numRef>
          </c:bubbleSize>
          <c:bubble3D val="0"/>
          <c:extLst xmlns:c16r2="http://schemas.microsoft.com/office/drawing/2015/06/chart">
            <c:ext xmlns:c16="http://schemas.microsoft.com/office/drawing/2014/chart" uri="{C3380CC4-5D6E-409C-BE32-E72D297353CC}">
              <c16:uniqueId val="{0000000F-ADB9-440A-81AC-6C97556B0D9C}"/>
            </c:ext>
            <c:ext xmlns:c15="http://schemas.microsoft.com/office/drawing/2012/chart" uri="{02D57815-91ED-43cb-92C2-25804820EDAC}">
              <c15:datalabelsRange>
                <c15:f>Data_HU!$A$71</c15:f>
                <c15:dlblRangeCache>
                  <c:ptCount val="1"/>
                  <c:pt idx="0">
                    <c:v>2018</c:v>
                  </c:pt>
                </c15:dlblRangeCache>
              </c15:datalabelsRange>
            </c:ext>
          </c:extLst>
        </c:ser>
        <c:dLbls>
          <c:showLegendKey val="0"/>
          <c:showVal val="0"/>
          <c:showCatName val="0"/>
          <c:showSerName val="0"/>
          <c:showPercent val="0"/>
          <c:showBubbleSize val="0"/>
        </c:dLbls>
        <c:bubbleScale val="100"/>
        <c:showNegBubbles val="0"/>
        <c:axId val="1373878448"/>
        <c:axId val="1373878992"/>
        <c:extLst xmlns:c16r2="http://schemas.microsoft.com/office/drawing/2015/06/chart">
          <c:ext xmlns:c15="http://schemas.microsoft.com/office/drawing/2012/chart" uri="{02D57815-91ED-43cb-92C2-25804820EDAC}">
            <c15:filteredBubbleSeries>
              <c15:ser>
                <c:idx val="0"/>
                <c:order val="0"/>
                <c:tx>
                  <c:v>2006</c:v>
                </c:tx>
                <c:spPr>
                  <a:solidFill>
                    <a:schemeClr val="accent1">
                      <a:alpha val="75000"/>
                    </a:schemeClr>
                  </a:solidFill>
                  <a:ln>
                    <a:noFill/>
                  </a:ln>
                  <a:effectLst/>
                </c:spPr>
                <c:invertIfNegative val="0"/>
                <c:dLbls>
                  <c:dLbl>
                    <c:idx val="0"/>
                    <c:layout>
                      <c:manualLayout>
                        <c:x val="-5.9783721366813022E-2"/>
                        <c:y val="-8.9297450832344583E-2"/>
                      </c:manualLayout>
                    </c:layout>
                    <c:tx>
                      <c:rich>
                        <a:bodyPr/>
                        <a:lstStyle/>
                        <a:p>
                          <a:fld id="{BB1125DA-B91B-4246-BF15-C761B7368228}" type="CELLRANGE">
                            <a:rPr lang="en-US"/>
                            <a:pPr/>
                            <a:t>[PLAGECELL]</a:t>
                          </a:fld>
                          <a:endParaRPr lang="fr-F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ADB9-440A-81AC-6C97556B0D9C}"/>
                      </c:ext>
                      <c:ext uri="{CE6537A1-D6FC-4f65-9D91-7224C49458BB}">
                        <c15:dlblFieldTable/>
                        <c15:showDataLabelsRange val="1"/>
                      </c:ext>
                    </c:extLst>
                  </c:dLbl>
                  <c:dLbl>
                    <c:idx val="1"/>
                    <c:layout>
                      <c:manualLayout>
                        <c:x val="-0.14419997095504763"/>
                        <c:y val="-0.10903122686587254"/>
                      </c:manualLayout>
                    </c:layout>
                    <c:tx>
                      <c:rich>
                        <a:bodyPr/>
                        <a:lstStyle/>
                        <a:p>
                          <a:fld id="{E869D49C-BC4B-4FFE-94BB-879B115EC51E}" type="CELLRANGE">
                            <a:rPr lang="en-US"/>
                            <a:pPr/>
                            <a:t>[PLAGECELL]</a:t>
                          </a:fld>
                          <a:endParaRPr lang="fr-F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6-ADB9-440A-81AC-6C97556B0D9C}"/>
                      </c:ext>
                      <c:ext uri="{CE6537A1-D6FC-4f65-9D91-7224C49458BB}">
                        <c15:dlblFieldTable/>
                        <c15:showDataLabelsRange val="1"/>
                      </c:ext>
                    </c:extLst>
                  </c:dLbl>
                  <c:dLbl>
                    <c:idx val="2"/>
                    <c:tx>
                      <c:rich>
                        <a:bodyPr/>
                        <a:lstStyle/>
                        <a:p>
                          <a:fld id="{64277B22-D07E-41B7-8F18-4CA1F1789EC2}" type="CELLRANGE">
                            <a:rPr lang="fr-FR"/>
                            <a:pPr/>
                            <a:t>[PLAGECELL]</a:t>
                          </a:fld>
                          <a:endParaRPr lang="fr-FR"/>
                        </a:p>
                      </c:rich>
                    </c:tx>
                    <c:dLblPos val="t"/>
                    <c:showLegendKey val="0"/>
                    <c:showVal val="0"/>
                    <c:showCatName val="0"/>
                    <c:showSerName val="0"/>
                    <c:showPercent val="0"/>
                    <c:showBubbleSize val="0"/>
                    <c:extLst>
                      <c:ext uri="{CE6537A1-D6FC-4f65-9D91-7224C49458BB}">
                        <c15:dlblFieldTable/>
                        <c15:xForSave val="1"/>
                        <c15:showDataLabelsRange val="1"/>
                      </c:ext>
                    </c:extLst>
                  </c:dLbl>
                  <c:dLbl>
                    <c:idx val="3"/>
                    <c:layout>
                      <c:manualLayout>
                        <c:x val="-4.9252305000336498E-2"/>
                        <c:y val="-6.1366343630123235E-2"/>
                      </c:manualLayout>
                    </c:layout>
                    <c:tx>
                      <c:rich>
                        <a:bodyPr/>
                        <a:lstStyle/>
                        <a:p>
                          <a:fld id="{7E561B1A-63C1-44F3-A9D8-CACF14420E59}" type="CELLRANGE">
                            <a:rPr lang="en-US"/>
                            <a:pPr/>
                            <a:t>[PLAGECELL]</a:t>
                          </a:fld>
                          <a:endParaRPr lang="fr-F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8-ADB9-440A-81AC-6C97556B0D9C}"/>
                      </c:ext>
                      <c:ext uri="{CE6537A1-D6FC-4f65-9D91-7224C49458BB}">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xmlns:c16r2="http://schemas.microsoft.com/office/drawing/2015/06/chart">
                    <c:ext uri="{CE6537A1-D6FC-4f65-9D91-7224C49458BB}">
                      <c15:showDataLabelsRange val="1"/>
                      <c15:showLeaderLines val="0"/>
                    </c:ext>
                  </c:extLst>
                </c:dLbls>
                <c:xVal>
                  <c:strLit>
                    <c:ptCount val="4"/>
                    <c:pt idx="0">
                      <c:v>0</c:v>
                    </c:pt>
                    <c:pt idx="1">
                      <c:v>election_date1</c:v>
                    </c:pt>
                    <c:pt idx="2">
                      <c:v>8</c:v>
                    </c:pt>
                    <c:pt idx="3">
                      <c:v>29</c:v>
                    </c:pt>
                  </c:strLit>
                </c:xVal>
                <c:yVal>
                  <c:numLit>
                    <c:formatCode>General</c:formatCode>
                    <c:ptCount val="4"/>
                    <c:pt idx="0">
                      <c:v>0</c:v>
                    </c:pt>
                    <c:pt idx="1">
                      <c:v>0</c:v>
                    </c:pt>
                    <c:pt idx="2">
                      <c:v>0.39599999189376833</c:v>
                    </c:pt>
                    <c:pt idx="3">
                      <c:v>0.55900000810623174</c:v>
                    </c:pt>
                  </c:numLit>
                </c:yVal>
                <c:bubbleSize>
                  <c:numLit>
                    <c:formatCode>General</c:formatCode>
                    <c:ptCount val="4"/>
                    <c:pt idx="0">
                      <c:v>0</c:v>
                    </c:pt>
                    <c:pt idx="1">
                      <c:v>0</c:v>
                    </c:pt>
                    <c:pt idx="2">
                      <c:v>1990</c:v>
                    </c:pt>
                    <c:pt idx="3">
                      <c:v>1994</c:v>
                    </c:pt>
                  </c:numLit>
                </c:bubbleSize>
                <c:bubble3D val="0"/>
                <c:extLst xmlns:c16r2="http://schemas.microsoft.com/office/drawing/2015/06/chart">
                  <c:ext xmlns:c16="http://schemas.microsoft.com/office/drawing/2014/chart" uri="{C3380CC4-5D6E-409C-BE32-E72D297353CC}">
                    <c16:uniqueId val="{00000019-ADB9-440A-81AC-6C97556B0D9C}"/>
                  </c:ext>
                  <c:ext uri="{02D57815-91ED-43cb-92C2-25804820EDAC}">
                    <c15:datalabelsRange>
                      <c15:f>{"0","right","0","0"}</c15:f>
                      <c15:dlblRangeCache>
                        <c:ptCount val="4"/>
                        <c:pt idx="0">
                          <c:v>0</c:v>
                        </c:pt>
                        <c:pt idx="1">
                          <c:v>right</c:v>
                        </c:pt>
                        <c:pt idx="2">
                          <c:v>0</c:v>
                        </c:pt>
                        <c:pt idx="3">
                          <c:v>0</c:v>
                        </c:pt>
                      </c15:dlblRangeCache>
                    </c15:datalabelsRange>
                  </c:ext>
                </c:extLst>
              </c15:ser>
            </c15:filteredBubbleSeries>
            <c15:filteredBubbleSeries>
              <c15:ser>
                <c:idx val="1"/>
                <c:order val="1"/>
                <c:tx>
                  <c:v>2018</c:v>
                </c:tx>
                <c:spPr>
                  <a:solidFill>
                    <a:srgbClr val="C00000">
                      <a:alpha val="66000"/>
                    </a:srgbClr>
                  </a:solidFill>
                  <a:ln w="25400">
                    <a:noFill/>
                  </a:ln>
                  <a:effectLst/>
                </c:spPr>
                <c:invertIfNegative val="0"/>
                <c:dLbls>
                  <c:dLbl>
                    <c:idx val="0"/>
                    <c:tx>
                      <c:rich>
                        <a:bodyPr/>
                        <a:lstStyle/>
                        <a:p>
                          <a:fld id="{63170D80-B11A-4484-B562-5AC8499CDA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1"/>
                    <c:tx>
                      <c:rich>
                        <a:bodyPr/>
                        <a:lstStyle/>
                        <a:p>
                          <a:fld id="{19D9AFC2-1A18-49D1-8D47-21CE40EBA9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layout>
                      <c:manualLayout>
                        <c:x val="-0.15342450614725792"/>
                        <c:y val="-0.121518440002692"/>
                      </c:manualLayout>
                    </c:layout>
                    <c:tx>
                      <c:rich>
                        <a:bodyPr/>
                        <a:lstStyle/>
                        <a:p>
                          <a:fld id="{3E00E527-E096-496A-922B-130FD81B16A7}" type="CELLRANGE">
                            <a:rPr lang="en-US"/>
                            <a:pPr/>
                            <a:t>[PLAGECELL]</a:t>
                          </a:fld>
                          <a:endParaRPr lang="fr-FR"/>
                        </a:p>
                      </c:rich>
                    </c:tx>
                    <c:dLblPos val="r"/>
                    <c:showLegendKey val="0"/>
                    <c:showVal val="0"/>
                    <c:showCatName val="0"/>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C-ADB9-440A-81AC-6C97556B0D9C}"/>
                      </c:ext>
                      <c:ext xmlns:c15="http://schemas.microsoft.com/office/drawing/2012/chart" uri="{CE6537A1-D6FC-4f65-9D91-7224C49458BB}">
                        <c15:dlblFieldTable/>
                        <c15:showDataLabelsRange val="1"/>
                      </c:ext>
                    </c:extLst>
                  </c:dLbl>
                  <c:dLbl>
                    <c:idx val="3"/>
                    <c:layout>
                      <c:manualLayout>
                        <c:x val="-0.28050594890213626"/>
                        <c:y val="-0.10362423447069116"/>
                      </c:manualLayout>
                    </c:layout>
                    <c:tx>
                      <c:rich>
                        <a:bodyPr/>
                        <a:lstStyle/>
                        <a:p>
                          <a:fld id="{7F1978D0-3AFF-47C0-99F2-E5A8D48F972A}" type="CELLRANGE">
                            <a:rPr lang="en-US"/>
                            <a:pPr/>
                            <a:t>[PLAGECELL]</a:t>
                          </a:fld>
                          <a:endParaRPr lang="fr-FR"/>
                        </a:p>
                      </c:rich>
                    </c:tx>
                    <c:dLblPos val="r"/>
                    <c:showLegendKey val="0"/>
                    <c:showVal val="0"/>
                    <c:showCatName val="0"/>
                    <c:showSerName val="0"/>
                    <c:showPercent val="0"/>
                    <c:showBubbleSize val="0"/>
                    <c:extLst xmlns:c15="http://schemas.microsoft.com/office/drawing/2012/chart" xmlns:c16r2="http://schemas.microsoft.com/office/drawing/2015/06/chart">
                      <c:ext xmlns:c16="http://schemas.microsoft.com/office/drawing/2014/chart" uri="{C3380CC4-5D6E-409C-BE32-E72D297353CC}">
                        <c16:uniqueId val="{0000001D-ADB9-440A-81AC-6C97556B0D9C}"/>
                      </c:ex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4"/>
                    <c:pt idx="0">
                      <c:v>24</c:v>
                    </c:pt>
                    <c:pt idx="1">
                      <c:v>21</c:v>
                    </c:pt>
                    <c:pt idx="2">
                      <c:v>9</c:v>
                    </c:pt>
                    <c:pt idx="3">
                      <c:v>25</c:v>
                    </c:pt>
                  </c:numLit>
                </c:xVal>
                <c:yVal>
                  <c:numLit>
                    <c:formatCode>General</c:formatCode>
                    <c:ptCount val="4"/>
                    <c:pt idx="0">
                      <c:v>0.44500001430511477</c:v>
                    </c:pt>
                    <c:pt idx="1">
                      <c:v>0.49779999494552613</c:v>
                    </c:pt>
                    <c:pt idx="2">
                      <c:v>0.49700000762939456</c:v>
                    </c:pt>
                    <c:pt idx="3">
                      <c:v>0.26779999256134035</c:v>
                    </c:pt>
                  </c:numLit>
                </c:yVal>
                <c:bubbleSize>
                  <c:numLit>
                    <c:formatCode>General</c:formatCode>
                    <c:ptCount val="4"/>
                    <c:pt idx="0">
                      <c:v>1998</c:v>
                    </c:pt>
                    <c:pt idx="1">
                      <c:v>2002</c:v>
                    </c:pt>
                    <c:pt idx="2">
                      <c:v>2006</c:v>
                    </c:pt>
                    <c:pt idx="3">
                      <c:v>2010</c:v>
                    </c:pt>
                  </c:numLit>
                </c:bubbleSize>
                <c:bubble3D val="0"/>
                <c:extLst xmlns:c15="http://schemas.microsoft.com/office/drawing/2012/chart" xmlns:c16r2="http://schemas.microsoft.com/office/drawing/2015/06/chart">
                  <c:ext xmlns:c16="http://schemas.microsoft.com/office/drawing/2014/chart" uri="{C3380CC4-5D6E-409C-BE32-E72D297353CC}">
                    <c16:uniqueId val="{0000001E-ADB9-440A-81AC-6C97556B0D9C}"/>
                  </c:ext>
                  <c:ext xmlns:c15="http://schemas.microsoft.com/office/drawing/2012/chart" uri="{02D57815-91ED-43cb-92C2-25804820EDAC}">
                    <c15:datalabelsRange>
                      <c15:f>{"0","0","0","0"}</c15:f>
                      <c15:dlblRangeCache>
                        <c:ptCount val="4"/>
                        <c:pt idx="0">
                          <c:v>0</c:v>
                        </c:pt>
                        <c:pt idx="1">
                          <c:v>0</c:v>
                        </c:pt>
                        <c:pt idx="2">
                          <c:v>0</c:v>
                        </c:pt>
                        <c:pt idx="3">
                          <c:v>0</c:v>
                        </c:pt>
                      </c15:dlblRangeCache>
                    </c15:datalabelsRange>
                  </c:ext>
                </c:extLst>
              </c15:ser>
            </c15:filteredBubbleSeries>
            <c15:filteredBubbleSeries>
              <c15:ser>
                <c:idx val="7"/>
                <c:order val="8"/>
                <c:tx>
                  <c:v>21/04/2002</c:v>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0"/>
                    </c:ext>
                  </c:extLst>
                </c:dLbls>
                <c:xVal>
                  <c:numLit>
                    <c:formatCode>General</c:formatCode>
                    <c:ptCount val="1"/>
                    <c:pt idx="0">
                      <c:v>21</c:v>
                    </c:pt>
                  </c:numLit>
                </c:xVal>
                <c:yVal>
                  <c:numLit>
                    <c:formatCode>General</c:formatCode>
                    <c:ptCount val="1"/>
                    <c:pt idx="0">
                      <c:v>0.49779999494552613</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1F-ADB9-440A-81AC-6C97556B0D9C}"/>
                  </c:ext>
                </c:extLst>
              </c15:ser>
            </c15:filteredBubbleSeries>
            <c15:filteredBubbleSeries>
              <c15:ser>
                <c:idx val="8"/>
                <c:order val="9"/>
                <c:tx>
                  <c:v>24/05/1998</c:v>
                </c:tx>
                <c:spPr>
                  <a:no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0"/>
                    </c:ext>
                  </c:extLst>
                </c:dLbls>
                <c:xVal>
                  <c:numLit>
                    <c:formatCode>General</c:formatCode>
                    <c:ptCount val="1"/>
                    <c:pt idx="0">
                      <c:v>24</c:v>
                    </c:pt>
                  </c:numLit>
                </c:xVal>
                <c:yVal>
                  <c:numLit>
                    <c:formatCode>General</c:formatCode>
                    <c:ptCount val="1"/>
                    <c:pt idx="0">
                      <c:v>0.44500001430511477</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20-ADB9-440A-81AC-6C97556B0D9C}"/>
                  </c:ext>
                </c:extLst>
              </c15:ser>
            </c15:filteredBubbleSeries>
            <c15:filteredBubbleSeries>
              <c15:ser>
                <c:idx val="9"/>
                <c:order val="10"/>
                <c:tx>
                  <c:v>09/04/2006</c:v>
                </c:tx>
                <c:spPr>
                  <a:no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0"/>
                    </c:ext>
                  </c:extLst>
                </c:dLbls>
                <c:xVal>
                  <c:numLit>
                    <c:formatCode>General</c:formatCode>
                    <c:ptCount val="1"/>
                    <c:pt idx="0">
                      <c:v>9</c:v>
                    </c:pt>
                  </c:numLit>
                </c:xVal>
                <c:yVal>
                  <c:numLit>
                    <c:formatCode>General</c:formatCode>
                    <c:ptCount val="1"/>
                    <c:pt idx="0">
                      <c:v>0.49700000762939456</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21-ADB9-440A-81AC-6C97556B0D9C}"/>
                  </c:ext>
                </c:extLst>
              </c15:ser>
            </c15:filteredBubbleSeries>
            <c15:filteredBubbleSeries>
              <c15:ser>
                <c:idx val="10"/>
                <c:order val="11"/>
                <c:tx>
                  <c:v>25/04/2010</c:v>
                </c:tx>
                <c:spPr>
                  <a:noFill/>
                  <a:ln w="25400">
                    <a:noFill/>
                  </a:ln>
                  <a:effectLst/>
                </c:spPr>
                <c:invertIfNegative val="0"/>
                <c:dLbls>
                  <c:dLbl>
                    <c:idx val="0"/>
                    <c:layout>
                      <c:manualLayout>
                        <c:x val="-7.1004424042136499E-2"/>
                        <c:y val="3.2051282051282048E-2"/>
                      </c:manualLayout>
                    </c:layout>
                    <c:dLblPos val="r"/>
                    <c:showLegendKey val="0"/>
                    <c:showVal val="0"/>
                    <c:showCatName val="0"/>
                    <c:showSerName val="1"/>
                    <c:showPercent val="0"/>
                    <c:showBubbleSize val="0"/>
                    <c:extLst xmlns:c15="http://schemas.microsoft.com/office/drawing/2012/chart" xmlns:c16r2="http://schemas.microsoft.com/office/drawing/2015/06/chart">
                      <c:ext xmlns:c16="http://schemas.microsoft.com/office/drawing/2014/chart" uri="{C3380CC4-5D6E-409C-BE32-E72D297353CC}">
                        <c16:uniqueId val="{00000022-ADB9-440A-81AC-6C97556B0D9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0"/>
                    </c:ext>
                  </c:extLst>
                </c:dLbls>
                <c:xVal>
                  <c:numLit>
                    <c:formatCode>General</c:formatCode>
                    <c:ptCount val="1"/>
                    <c:pt idx="0">
                      <c:v>25</c:v>
                    </c:pt>
                  </c:numLit>
                </c:xVal>
                <c:yVal>
                  <c:numLit>
                    <c:formatCode>General</c:formatCode>
                    <c:ptCount val="1"/>
                    <c:pt idx="0">
                      <c:v>0.26779999256134035</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23-ADB9-440A-81AC-6C97556B0D9C}"/>
                  </c:ext>
                </c:extLst>
              </c15:ser>
            </c15:filteredBubbleSeries>
            <c15:filteredBubbleSeries>
              <c15:ser>
                <c:idx val="11"/>
                <c:order val="12"/>
                <c:tx>
                  <c:v>08/04/1990</c:v>
                </c:tx>
                <c:spPr>
                  <a:solidFill>
                    <a:schemeClr val="accent6">
                      <a:lumMod val="60000"/>
                      <a:alpha val="75000"/>
                    </a:schemeClr>
                  </a:solidFill>
                  <a:ln w="25400">
                    <a:noFill/>
                  </a:ln>
                  <a:effectLst/>
                </c:spPr>
                <c:invertIfNegative val="0"/>
                <c:dPt>
                  <c:idx val="0"/>
                  <c:invertIfNegative val="0"/>
                  <c:bubble3D val="0"/>
                  <c:spPr>
                    <a:noFill/>
                    <a:ln w="25400">
                      <a:noFill/>
                    </a:ln>
                    <a:effectLst/>
                  </c:spPr>
                  <c:extLst xmlns:c15="http://schemas.microsoft.com/office/drawing/2012/chart" xmlns:c16r2="http://schemas.microsoft.com/office/drawing/2015/06/chart">
                    <c:ext xmlns:c16="http://schemas.microsoft.com/office/drawing/2014/chart" uri="{C3380CC4-5D6E-409C-BE32-E72D297353CC}">
                      <c16:uniqueId val="{00000025-ADB9-440A-81AC-6C97556B0D9C}"/>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1"/>
                    <c:pt idx="0">
                      <c:v>8</c:v>
                    </c:pt>
                  </c:numLit>
                </c:xVal>
                <c:yVal>
                  <c:numLit>
                    <c:formatCode>General</c:formatCode>
                    <c:ptCount val="1"/>
                    <c:pt idx="0">
                      <c:v>0.39599999189376833</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26-ADB9-440A-81AC-6C97556B0D9C}"/>
                  </c:ext>
                </c:extLst>
              </c15:ser>
            </c15:filteredBubbleSeries>
            <c15:filteredBubbleSeries>
              <c15:ser>
                <c:idx val="12"/>
                <c:order val="13"/>
                <c:tx>
                  <c:v>29/05/1994</c:v>
                </c:tx>
                <c:spPr>
                  <a:no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0"/>
                    </c:ext>
                  </c:extLst>
                </c:dLbls>
                <c:xVal>
                  <c:numLit>
                    <c:formatCode>General</c:formatCode>
                    <c:ptCount val="1"/>
                    <c:pt idx="0">
                      <c:v>29</c:v>
                    </c:pt>
                  </c:numLit>
                </c:xVal>
                <c:yVal>
                  <c:numLit>
                    <c:formatCode>General</c:formatCode>
                    <c:ptCount val="1"/>
                    <c:pt idx="0">
                      <c:v>0.55900000810623174</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27-ADB9-440A-81AC-6C97556B0D9C}"/>
                  </c:ext>
                </c:extLst>
              </c15:ser>
            </c15:filteredBubbleSeries>
            <c15:filteredBubbleSeries>
              <c15:ser>
                <c:idx val="13"/>
                <c:order val="14"/>
                <c:tx>
                  <c:v>National Elections</c:v>
                </c:tx>
                <c:spPr>
                  <a:no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0"/>
                    </c:ext>
                  </c:extLst>
                </c:dLbls>
                <c:xVal>
                  <c:numLit>
                    <c:formatCode>General</c:formatCode>
                    <c:ptCount val="1"/>
                    <c:pt idx="0">
                      <c:v>0</c:v>
                    </c:pt>
                  </c:numLit>
                </c:xVal>
                <c:yVal>
                  <c:numLit>
                    <c:formatCode>General</c:formatCode>
                    <c:ptCount val="1"/>
                    <c:pt idx="0">
                      <c:v>0</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28-ADB9-440A-81AC-6C97556B0D9C}"/>
                  </c:ext>
                </c:extLst>
              </c15:ser>
            </c15:filteredBubbleSeries>
            <c15:filteredBubbleSeries>
              <c15:ser>
                <c:idx val="14"/>
                <c:order val="15"/>
                <c:tx>
                  <c:v>election_date</c:v>
                </c:tx>
                <c:spPr>
                  <a:no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Lit>
                    <c:ptCount val="1"/>
                    <c:pt idx="0">
                      <c:v>election_date1</c:v>
                    </c:pt>
                  </c:strLit>
                </c:xVal>
                <c:yVal>
                  <c:numLit>
                    <c:formatCode>General</c:formatCode>
                    <c:ptCount val="1"/>
                    <c:pt idx="0">
                      <c:v>0</c:v>
                    </c:pt>
                  </c:numLit>
                </c:yVal>
                <c:bubbleSize>
                  <c:numLit>
                    <c:formatCode>General</c:formatCode>
                    <c:ptCount val="1"/>
                    <c:pt idx="0">
                      <c:v>1</c:v>
                    </c:pt>
                  </c:numLit>
                </c:bubbleSize>
                <c:bubble3D val="0"/>
                <c:extLst xmlns:c15="http://schemas.microsoft.com/office/drawing/2012/chart" xmlns:c16r2="http://schemas.microsoft.com/office/drawing/2015/06/chart">
                  <c:ext xmlns:c16="http://schemas.microsoft.com/office/drawing/2014/chart" uri="{C3380CC4-5D6E-409C-BE32-E72D297353CC}">
                    <c16:uniqueId val="{00000029-ADB9-440A-81AC-6C97556B0D9C}"/>
                  </c:ext>
                </c:extLst>
              </c15:ser>
            </c15:filteredBubbleSeries>
          </c:ext>
        </c:extLst>
      </c:bubbleChart>
      <c:valAx>
        <c:axId val="1373878448"/>
        <c:scaling>
          <c:orientation val="minMax"/>
          <c:max val="4.7"/>
          <c:min val="3.3"/>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Le gouvernement</a:t>
                </a:r>
                <a:r>
                  <a:rPr lang="en-GB" baseline="0"/>
                  <a:t> devrait réduire les écarts de revenu</a:t>
                </a:r>
                <a:r>
                  <a:rPr lang="en-GB"/>
                  <a:t> (Favorable 1-5)</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8992"/>
        <c:crosses val="autoZero"/>
        <c:crossBetween val="midCat"/>
        <c:majorUnit val="0.2"/>
        <c:minorUnit val="0.2"/>
      </c:valAx>
      <c:valAx>
        <c:axId val="1373878992"/>
        <c:scaling>
          <c:orientation val="minMax"/>
          <c:max val="6.2"/>
          <c:min val="2.8"/>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L'unification de l'UE</a:t>
                </a:r>
                <a:r>
                  <a:rPr lang="en-GB" baseline="0"/>
                  <a:t> devrait aller plus loin</a:t>
                </a:r>
                <a:r>
                  <a:rPr lang="en-GB"/>
                  <a:t> (Favorable</a:t>
                </a:r>
                <a:r>
                  <a:rPr lang="en-GB" baseline="0"/>
                  <a:t> </a:t>
                </a:r>
                <a:r>
                  <a:rPr lang="en-GB"/>
                  <a:t>0-10)</a:t>
                </a:r>
              </a:p>
            </c:rich>
          </c:tx>
          <c:layout>
            <c:manualLayout>
              <c:xMode val="edge"/>
              <c:yMode val="edge"/>
              <c:x val="2.6920017358034402E-2"/>
              <c:y val="9.9972218496417506E-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8448"/>
        <c:crosses val="autoZero"/>
        <c:crossBetween val="midCat"/>
      </c:valAx>
      <c:spPr>
        <a:noFill/>
        <a:ln>
          <a:solidFill>
            <a:sysClr val="windowText" lastClr="000000"/>
          </a:solidFill>
        </a:ln>
        <a:effectLst/>
      </c:spPr>
    </c:plotArea>
    <c:legend>
      <c:legendPos val="r"/>
      <c:legendEntry>
        <c:idx val="0"/>
        <c:delete val="1"/>
      </c:legendEntry>
      <c:layout>
        <c:manualLayout>
          <c:xMode val="edge"/>
          <c:yMode val="edge"/>
          <c:x val="0.120095927565391"/>
          <c:y val="0.47336435985714398"/>
          <c:w val="0.23279941051425401"/>
          <c:h val="0.28798713773343798"/>
        </c:manualLayout>
      </c:layout>
      <c:overlay val="0"/>
      <c:spPr>
        <a:no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A10c - Attitudes vis-à-vis de la redistribution et de l'UE en Pologne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6006992040975"/>
          <c:y val="9.9628341668439299E-2"/>
          <c:w val="0.84882881542641198"/>
          <c:h val="0.78315632569405602"/>
        </c:manualLayout>
      </c:layout>
      <c:bubbleChart>
        <c:varyColors val="0"/>
        <c:ser>
          <c:idx val="2"/>
          <c:order val="0"/>
          <c:spPr>
            <a:noFill/>
            <a:ln w="25400">
              <a:noFill/>
            </a:ln>
            <a:effectLst/>
          </c:spPr>
          <c:invertIfNegative val="0"/>
          <c:errBars>
            <c:errDir val="x"/>
            <c:errBarType val="both"/>
            <c:errValType val="cust"/>
            <c:noEndCap val="1"/>
            <c:plus>
              <c:numLit>
                <c:formatCode>General</c:formatCode>
                <c:ptCount val="1"/>
                <c:pt idx="0">
                  <c:v>1</c:v>
                </c:pt>
              </c:numLit>
            </c:plus>
            <c:minus>
              <c:numLit>
                <c:formatCode>General</c:formatCode>
                <c:ptCount val="1"/>
                <c:pt idx="0">
                  <c:v>1</c:v>
                </c:pt>
              </c:numLit>
            </c:minus>
            <c:spPr>
              <a:noFill/>
              <a:ln w="9525" cap="flat" cmpd="sng" algn="ctr">
                <a:solidFill>
                  <a:schemeClr val="tx1">
                    <a:lumMod val="65000"/>
                    <a:lumOff val="35000"/>
                  </a:schemeClr>
                </a:solidFill>
                <a:round/>
              </a:ln>
              <a:effectLst/>
            </c:spPr>
          </c:errBars>
          <c:errBars>
            <c:errDir val="y"/>
            <c:errBarType val="both"/>
            <c:errValType val="percentage"/>
            <c:noEndCap val="1"/>
            <c:val val="50"/>
            <c:spPr>
              <a:noFill/>
              <a:ln w="9525" cap="flat" cmpd="sng" algn="ctr">
                <a:solidFill>
                  <a:schemeClr val="tx1">
                    <a:lumMod val="65000"/>
                    <a:lumOff val="35000"/>
                  </a:schemeClr>
                </a:solidFill>
                <a:round/>
              </a:ln>
              <a:effectLst/>
            </c:spPr>
          </c:errBars>
          <c:xVal>
            <c:numLit>
              <c:formatCode>General</c:formatCode>
              <c:ptCount val="1"/>
              <c:pt idx="0">
                <c:v>3.8367469879518028</c:v>
              </c:pt>
            </c:numLit>
          </c:xVal>
          <c:yVal>
            <c:numLit>
              <c:formatCode>General</c:formatCode>
              <c:ptCount val="1"/>
              <c:pt idx="0">
                <c:v>5.6070967741935487</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00-AAA1-4762-A5BF-340460F39432}"/>
            </c:ext>
          </c:extLst>
        </c:ser>
        <c:ser>
          <c:idx val="3"/>
          <c:order val="1"/>
          <c:tx>
            <c:v>PiS</c:v>
          </c:tx>
          <c:spPr>
            <a:solidFill>
              <a:schemeClr val="accent4"/>
            </a:solidFill>
            <a:ln w="25400">
              <a:noFill/>
            </a:ln>
            <a:effectLst/>
          </c:spPr>
          <c:invertIfNegative val="0"/>
          <c:dPt>
            <c:idx val="0"/>
            <c:invertIfNegative val="0"/>
            <c:bubble3D val="0"/>
            <c:spPr>
              <a:solidFill>
                <a:schemeClr val="accent4">
                  <a:alpha val="10000"/>
                </a:schemeClr>
              </a:solidFill>
              <a:ln w="25400">
                <a:solidFill>
                  <a:schemeClr val="accent4"/>
                </a:solidFill>
                <a:prstDash val="dash"/>
              </a:ln>
              <a:effectLst/>
            </c:spPr>
            <c:extLst xmlns:c16r2="http://schemas.microsoft.com/office/drawing/2015/06/chart">
              <c:ext xmlns:c16="http://schemas.microsoft.com/office/drawing/2014/chart" uri="{C3380CC4-5D6E-409C-BE32-E72D297353CC}">
                <c16:uniqueId val="{00000002-AAA1-4762-A5BF-340460F39432}"/>
              </c:ext>
            </c:extLst>
          </c:dPt>
          <c:xVal>
            <c:numLit>
              <c:formatCode>General</c:formatCode>
              <c:ptCount val="2"/>
              <c:pt idx="0">
                <c:v>4.0666666666666664</c:v>
              </c:pt>
              <c:pt idx="1">
                <c:v>4.0354767184035474</c:v>
              </c:pt>
            </c:numLit>
          </c:xVal>
          <c:yVal>
            <c:numLit>
              <c:formatCode>General</c:formatCode>
              <c:ptCount val="2"/>
              <c:pt idx="0">
                <c:v>7.0344827586206886</c:v>
              </c:pt>
              <c:pt idx="1">
                <c:v>5.0095465393794747</c:v>
              </c:pt>
            </c:numLit>
          </c:yVal>
          <c:bubbleSize>
            <c:numLit>
              <c:formatCode>General</c:formatCode>
              <c:ptCount val="2"/>
              <c:pt idx="0">
                <c:v>61</c:v>
              </c:pt>
              <c:pt idx="1">
                <c:v>458</c:v>
              </c:pt>
            </c:numLit>
          </c:bubbleSize>
          <c:bubble3D val="0"/>
          <c:extLst xmlns:c16r2="http://schemas.microsoft.com/office/drawing/2015/06/chart">
            <c:ext xmlns:c16="http://schemas.microsoft.com/office/drawing/2014/chart" uri="{C3380CC4-5D6E-409C-BE32-E72D297353CC}">
              <c16:uniqueId val="{00000003-AAA1-4762-A5BF-340460F39432}"/>
            </c:ext>
          </c:extLst>
        </c:ser>
        <c:ser>
          <c:idx val="4"/>
          <c:order val="2"/>
          <c:tx>
            <c:v>Civic Platform</c:v>
          </c:tx>
          <c:spPr>
            <a:solidFill>
              <a:schemeClr val="tx1"/>
            </a:solidFill>
            <a:ln w="25400">
              <a:noFill/>
            </a:ln>
            <a:effectLst/>
          </c:spPr>
          <c:invertIfNegative val="0"/>
          <c:dPt>
            <c:idx val="0"/>
            <c:invertIfNegative val="0"/>
            <c:bubble3D val="0"/>
            <c:spPr>
              <a:solidFill>
                <a:schemeClr val="tx1">
                  <a:alpha val="10000"/>
                </a:schemeClr>
              </a:solidFill>
              <a:ln w="25400">
                <a:solidFill>
                  <a:schemeClr val="tx1">
                    <a:lumMod val="65000"/>
                    <a:lumOff val="35000"/>
                  </a:schemeClr>
                </a:solidFill>
                <a:prstDash val="dash"/>
              </a:ln>
              <a:effectLst/>
            </c:spPr>
            <c:extLst xmlns:c16r2="http://schemas.microsoft.com/office/drawing/2015/06/chart">
              <c:ext xmlns:c16="http://schemas.microsoft.com/office/drawing/2014/chart" uri="{C3380CC4-5D6E-409C-BE32-E72D297353CC}">
                <c16:uniqueId val="{00000005-AAA1-4762-A5BF-340460F39432}"/>
              </c:ext>
            </c:extLst>
          </c:dPt>
          <c:dPt>
            <c:idx val="1"/>
            <c:invertIfNegative val="0"/>
            <c:bubble3D val="0"/>
            <c:spPr>
              <a:solidFill>
                <a:schemeClr val="tx1">
                  <a:lumMod val="65000"/>
                  <a:lumOff val="35000"/>
                </a:schemeClr>
              </a:solidFill>
              <a:ln w="25400">
                <a:noFill/>
              </a:ln>
              <a:effectLst/>
            </c:spPr>
            <c:extLst xmlns:c16r2="http://schemas.microsoft.com/office/drawing/2015/06/chart">
              <c:ext xmlns:c16="http://schemas.microsoft.com/office/drawing/2014/chart" uri="{C3380CC4-5D6E-409C-BE32-E72D297353CC}">
                <c16:uniqueId val="{00000007-AAA1-4762-A5BF-340460F39432}"/>
              </c:ext>
            </c:extLst>
          </c:dPt>
          <c:xVal>
            <c:numLit>
              <c:formatCode>General</c:formatCode>
              <c:ptCount val="2"/>
              <c:pt idx="0">
                <c:v>3.7652173913043478</c:v>
              </c:pt>
              <c:pt idx="1">
                <c:v>3.6850152905198779</c:v>
              </c:pt>
            </c:numLit>
          </c:xVal>
          <c:yVal>
            <c:numLit>
              <c:formatCode>General</c:formatCode>
              <c:ptCount val="2"/>
              <c:pt idx="0">
                <c:v>6.8584070796460139</c:v>
              </c:pt>
              <c:pt idx="1">
                <c:v>6.4534161490683228</c:v>
              </c:pt>
            </c:numLit>
          </c:yVal>
          <c:bubbleSize>
            <c:numLit>
              <c:formatCode>General</c:formatCode>
              <c:ptCount val="2"/>
              <c:pt idx="0">
                <c:v>116</c:v>
              </c:pt>
              <c:pt idx="1">
                <c:v>332</c:v>
              </c:pt>
            </c:numLit>
          </c:bubbleSize>
          <c:bubble3D val="0"/>
          <c:extLst xmlns:c16r2="http://schemas.microsoft.com/office/drawing/2015/06/chart">
            <c:ext xmlns:c16="http://schemas.microsoft.com/office/drawing/2014/chart" uri="{C3380CC4-5D6E-409C-BE32-E72D297353CC}">
              <c16:uniqueId val="{00000008-AAA1-4762-A5BF-340460F39432}"/>
            </c:ext>
          </c:extLst>
        </c:ser>
        <c:ser>
          <c:idx val="5"/>
          <c:order val="3"/>
          <c:tx>
            <c:v>SLD</c:v>
          </c:tx>
          <c:spPr>
            <a:solidFill>
              <a:srgbClr val="C00000"/>
            </a:solidFill>
            <a:ln w="25400">
              <a:noFill/>
            </a:ln>
            <a:effectLst/>
          </c:spPr>
          <c:invertIfNegative val="0"/>
          <c:dPt>
            <c:idx val="0"/>
            <c:invertIfNegative val="0"/>
            <c:bubble3D val="0"/>
            <c:spPr>
              <a:solidFill>
                <a:srgbClr val="C00000">
                  <a:alpha val="30000"/>
                </a:srgbClr>
              </a:solidFill>
              <a:ln w="25400">
                <a:solidFill>
                  <a:srgbClr val="C00000"/>
                </a:solidFill>
                <a:prstDash val="dash"/>
              </a:ln>
              <a:effectLst/>
            </c:spPr>
            <c:extLst xmlns:c16r2="http://schemas.microsoft.com/office/drawing/2015/06/chart">
              <c:ext xmlns:c16="http://schemas.microsoft.com/office/drawing/2014/chart" uri="{C3380CC4-5D6E-409C-BE32-E72D297353CC}">
                <c16:uniqueId val="{0000000A-AAA1-4762-A5BF-340460F39432}"/>
              </c:ext>
            </c:extLst>
          </c:dPt>
          <c:dPt>
            <c:idx val="1"/>
            <c:invertIfNegative val="0"/>
            <c:bubble3D val="0"/>
            <c:spPr>
              <a:solidFill>
                <a:srgbClr val="C00000"/>
              </a:solidFill>
              <a:ln w="25400">
                <a:solidFill>
                  <a:srgbClr val="C00000"/>
                </a:solidFill>
                <a:prstDash val="dash"/>
              </a:ln>
              <a:effectLst/>
            </c:spPr>
            <c:extLst xmlns:c16r2="http://schemas.microsoft.com/office/drawing/2015/06/chart">
              <c:ext xmlns:c16="http://schemas.microsoft.com/office/drawing/2014/chart" uri="{C3380CC4-5D6E-409C-BE32-E72D297353CC}">
                <c16:uniqueId val="{0000000C-AAA1-4762-A5BF-340460F39432}"/>
              </c:ext>
            </c:extLst>
          </c:dPt>
          <c:xVal>
            <c:numLit>
              <c:formatCode>General</c:formatCode>
              <c:ptCount val="2"/>
              <c:pt idx="0">
                <c:v>4.1743421052631602</c:v>
              </c:pt>
              <c:pt idx="1">
                <c:v>3.6307692307692312</c:v>
              </c:pt>
            </c:numLit>
          </c:xVal>
          <c:yVal>
            <c:numLit>
              <c:formatCode>General</c:formatCode>
              <c:ptCount val="2"/>
              <c:pt idx="0">
                <c:v>7.067567567567564</c:v>
              </c:pt>
              <c:pt idx="1">
                <c:v>6.301587301587297</c:v>
              </c:pt>
            </c:numLit>
          </c:yVal>
          <c:bubbleSize>
            <c:numLit>
              <c:formatCode>General</c:formatCode>
              <c:ptCount val="2"/>
              <c:pt idx="0">
                <c:v>308</c:v>
              </c:pt>
              <c:pt idx="1">
                <c:v>65</c:v>
              </c:pt>
            </c:numLit>
          </c:bubbleSize>
          <c:bubble3D val="0"/>
          <c:extLst xmlns:c16r2="http://schemas.microsoft.com/office/drawing/2015/06/chart">
            <c:ext xmlns:c16="http://schemas.microsoft.com/office/drawing/2014/chart" uri="{C3380CC4-5D6E-409C-BE32-E72D297353CC}">
              <c16:uniqueId val="{0000000D-AAA1-4762-A5BF-340460F39432}"/>
            </c:ext>
          </c:extLst>
        </c:ser>
        <c:ser>
          <c:idx val="7"/>
          <c:order val="4"/>
          <c:tx>
            <c:v>2015</c:v>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3.6307692307692312</c:v>
              </c:pt>
            </c:numLit>
          </c:xVal>
          <c:yVal>
            <c:numLit>
              <c:formatCode>General</c:formatCode>
              <c:ptCount val="1"/>
              <c:pt idx="0">
                <c:v>6.301587301587297</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0E-AAA1-4762-A5BF-340460F39432}"/>
            </c:ext>
          </c:extLst>
        </c:ser>
        <c:ser>
          <c:idx val="8"/>
          <c:order val="5"/>
          <c:tx>
            <c:v>2001</c:v>
          </c:tx>
          <c:spPr>
            <a:noFill/>
            <a:ln w="25400">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4.1743421052631602</c:v>
              </c:pt>
            </c:numLit>
          </c:xVal>
          <c:yVal>
            <c:numLit>
              <c:formatCode>General</c:formatCode>
              <c:ptCount val="1"/>
              <c:pt idx="0">
                <c:v>7.067567567567564</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0F-AAA1-4762-A5BF-340460F39432}"/>
            </c:ext>
          </c:extLst>
        </c:ser>
        <c:ser>
          <c:idx val="9"/>
          <c:order val="6"/>
          <c:tx>
            <c:v>2001</c:v>
          </c:tx>
          <c:spPr>
            <a:noFill/>
            <a:ln w="25400">
              <a:noFill/>
            </a:ln>
            <a:effectLst/>
          </c:spPr>
          <c:invertIfNegative val="0"/>
          <c:dLbls>
            <c:dLbl>
              <c:idx val="0"/>
              <c:layout>
                <c:manualLayout>
                  <c:x val="8.3393529963482399E-2"/>
                  <c:y val="0.14406779661017"/>
                </c:manualLayout>
              </c:layout>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0-AAA1-4762-A5BF-340460F39432}"/>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4.0909961685823752</c:v>
              </c:pt>
            </c:numLit>
          </c:xVal>
          <c:yVal>
            <c:numLit>
              <c:formatCode>General</c:formatCode>
              <c:ptCount val="1"/>
              <c:pt idx="0">
                <c:v>6.4551214361140454</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11-AAA1-4762-A5BF-340460F39432}"/>
            </c:ext>
          </c:extLst>
        </c:ser>
        <c:ser>
          <c:idx val="10"/>
          <c:order val="7"/>
          <c:tx>
            <c:v>2015</c:v>
          </c:tx>
          <c:spPr>
            <a:noFill/>
            <a:ln w="25400">
              <a:noFill/>
            </a:ln>
            <a:effectLst/>
          </c:spPr>
          <c:invertIfNegative val="0"/>
          <c:xVal>
            <c:numLit>
              <c:formatCode>General</c:formatCode>
              <c:ptCount val="1"/>
              <c:pt idx="0">
                <c:v>3.81065918653576</c:v>
              </c:pt>
            </c:numLit>
          </c:xVal>
          <c:yVal>
            <c:numLit>
              <c:formatCode>General</c:formatCode>
              <c:ptCount val="1"/>
              <c:pt idx="0">
                <c:v>5.4006163328197223</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12-AAA1-4762-A5BF-340460F39432}"/>
            </c:ext>
          </c:extLst>
        </c:ser>
        <c:ser>
          <c:idx val="11"/>
          <c:order val="8"/>
          <c:tx>
            <c:v>2001</c:v>
          </c:tx>
          <c:spPr>
            <a:solidFill>
              <a:schemeClr val="accent6">
                <a:lumMod val="60000"/>
                <a:alpha val="75000"/>
              </a:schemeClr>
            </a:solidFill>
            <a:ln w="25400">
              <a:noFill/>
            </a:ln>
            <a:effectLst/>
          </c:spPr>
          <c:invertIfNegative val="0"/>
          <c:dPt>
            <c:idx val="0"/>
            <c:invertIfNegative val="0"/>
            <c:bubble3D val="0"/>
            <c:spPr>
              <a:noFill/>
              <a:ln w="25400">
                <a:noFill/>
              </a:ln>
              <a:effectLst/>
            </c:spPr>
            <c:extLst xmlns:c16r2="http://schemas.microsoft.com/office/drawing/2015/06/chart">
              <c:ext xmlns:c16="http://schemas.microsoft.com/office/drawing/2014/chart" uri="{C3380CC4-5D6E-409C-BE32-E72D297353CC}">
                <c16:uniqueId val="{00000014-AAA1-4762-A5BF-340460F39432}"/>
              </c:ext>
            </c:extLst>
          </c:dPt>
          <c:dLbls>
            <c:dLbl>
              <c:idx val="0"/>
              <c:layout>
                <c:manualLayout>
                  <c:x val="-1.6373311502251402E-2"/>
                  <c:y val="-1.27118644067797E-2"/>
                </c:manualLayout>
              </c:layout>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4-AAA1-4762-A5BF-340460F39432}"/>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1"/>
              <c:pt idx="0">
                <c:v>3.7652173913043478</c:v>
              </c:pt>
            </c:numLit>
          </c:xVal>
          <c:yVal>
            <c:numLit>
              <c:formatCode>General</c:formatCode>
              <c:ptCount val="1"/>
              <c:pt idx="0">
                <c:v>6.8584070796460139</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15-AAA1-4762-A5BF-340460F39432}"/>
            </c:ext>
          </c:extLst>
        </c:ser>
        <c:ser>
          <c:idx val="12"/>
          <c:order val="9"/>
          <c:tx>
            <c:v>2015</c:v>
          </c:tx>
          <c:spPr>
            <a:noFill/>
            <a:ln w="25400">
              <a:noFill/>
            </a:ln>
            <a:effectLst/>
          </c:spPr>
          <c:invertIfNegative val="0"/>
          <c:dLbls>
            <c:dLbl>
              <c:idx val="0"/>
              <c:layout>
                <c:manualLayout>
                  <c:x val="-4.5955630904303199E-2"/>
                  <c:y val="-1.90677966101695E-2"/>
                </c:manualLayout>
              </c:layout>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16-AAA1-4762-A5BF-340460F39432}"/>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3.6850152905198779</c:v>
              </c:pt>
            </c:numLit>
          </c:xVal>
          <c:yVal>
            <c:numLit>
              <c:formatCode>General</c:formatCode>
              <c:ptCount val="1"/>
              <c:pt idx="0">
                <c:v>6.4534161490683228</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17-AAA1-4762-A5BF-340460F39432}"/>
            </c:ext>
          </c:extLst>
        </c:ser>
        <c:ser>
          <c:idx val="13"/>
          <c:order val="10"/>
          <c:tx>
            <c:v>2001</c:v>
          </c:tx>
          <c:spPr>
            <a:noFill/>
            <a:ln w="25400">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1"/>
              <c:pt idx="0">
                <c:v>4.0666666666666664</c:v>
              </c:pt>
            </c:numLit>
          </c:xVal>
          <c:yVal>
            <c:numLit>
              <c:formatCode>General</c:formatCode>
              <c:ptCount val="1"/>
              <c:pt idx="0">
                <c:v>7.0344827586206886</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18-AAA1-4762-A5BF-340460F39432}"/>
            </c:ext>
          </c:extLst>
        </c:ser>
        <c:ser>
          <c:idx val="14"/>
          <c:order val="11"/>
          <c:tx>
            <c:v>2015</c:v>
          </c:tx>
          <c:spPr>
            <a:noFill/>
            <a:ln w="25400">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1"/>
              <c:pt idx="0">
                <c:v>4.0354767184035474</c:v>
              </c:pt>
            </c:numLit>
          </c:xVal>
          <c:yVal>
            <c:numLit>
              <c:formatCode>General</c:formatCode>
              <c:ptCount val="1"/>
              <c:pt idx="0">
                <c:v>5.0095465393794747</c:v>
              </c:pt>
            </c:numLit>
          </c:yVal>
          <c:bubbleSize>
            <c:numLit>
              <c:formatCode>General</c:formatCode>
              <c:ptCount val="1"/>
              <c:pt idx="0">
                <c:v>1</c:v>
              </c:pt>
            </c:numLit>
          </c:bubbleSize>
          <c:bubble3D val="0"/>
          <c:extLst xmlns:c16r2="http://schemas.microsoft.com/office/drawing/2015/06/chart">
            <c:ext xmlns:c16="http://schemas.microsoft.com/office/drawing/2014/chart" uri="{C3380CC4-5D6E-409C-BE32-E72D297353CC}">
              <c16:uniqueId val="{00000019-AAA1-4762-A5BF-340460F39432}"/>
            </c:ext>
          </c:extLst>
        </c:ser>
        <c:ser>
          <c:idx val="0"/>
          <c:order val="12"/>
          <c:tx>
            <c:v>Autodéfense / LPR</c:v>
          </c:tx>
          <c:spPr>
            <a:solidFill>
              <a:schemeClr val="accent1">
                <a:alpha val="75000"/>
              </a:schemeClr>
            </a:solidFill>
            <a:ln w="25400">
              <a:noFill/>
            </a:ln>
            <a:effectLst/>
          </c:spPr>
          <c:invertIfNegative val="0"/>
          <c:xVal>
            <c:numLit>
              <c:formatCode>General</c:formatCode>
              <c:ptCount val="1"/>
              <c:pt idx="0">
                <c:v>4.2666666666666666</c:v>
              </c:pt>
            </c:numLit>
          </c:xVal>
          <c:yVal>
            <c:numLit>
              <c:formatCode>General</c:formatCode>
              <c:ptCount val="1"/>
              <c:pt idx="0">
                <c:v>5.84</c:v>
              </c:pt>
            </c:numLit>
          </c:yVal>
          <c:bubbleSize>
            <c:numLit>
              <c:formatCode>General</c:formatCode>
              <c:ptCount val="1"/>
              <c:pt idx="0">
                <c:v>135</c:v>
              </c:pt>
            </c:numLit>
          </c:bubbleSize>
          <c:bubble3D val="0"/>
          <c:extLst xmlns:c16r2="http://schemas.microsoft.com/office/drawing/2015/06/chart">
            <c:ext xmlns:c16="http://schemas.microsoft.com/office/drawing/2014/chart" uri="{C3380CC4-5D6E-409C-BE32-E72D297353CC}">
              <c16:uniqueId val="{0000001A-AAA1-4762-A5BF-340460F39432}"/>
            </c:ext>
          </c:extLst>
        </c:ser>
        <c:dLbls>
          <c:showLegendKey val="0"/>
          <c:showVal val="0"/>
          <c:showCatName val="0"/>
          <c:showSerName val="0"/>
          <c:showPercent val="0"/>
          <c:showBubbleSize val="0"/>
        </c:dLbls>
        <c:bubbleScale val="100"/>
        <c:showNegBubbles val="0"/>
        <c:axId val="1373882256"/>
        <c:axId val="1373879536"/>
        <c:extLst xmlns:c16r2="http://schemas.microsoft.com/office/drawing/2015/06/chart"/>
      </c:bubbleChart>
      <c:valAx>
        <c:axId val="1373882256"/>
        <c:scaling>
          <c:orientation val="minMax"/>
          <c:max val="4.5"/>
          <c:min val="3.2"/>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Le gouvernement devrait réduire les écarts de revenu (Favorable 1-5)</a:t>
                </a:r>
              </a:p>
            </c:rich>
          </c:tx>
          <c:layout>
            <c:manualLayout>
              <c:xMode val="edge"/>
              <c:yMode val="edge"/>
              <c:x val="0.23458519721892701"/>
              <c:y val="0.9299338646468560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79536"/>
        <c:crosses val="autoZero"/>
        <c:crossBetween val="midCat"/>
        <c:majorUnit val="0.2"/>
        <c:minorUnit val="0.2"/>
      </c:valAx>
      <c:valAx>
        <c:axId val="1373879536"/>
        <c:scaling>
          <c:orientation val="minMax"/>
          <c:max val="7.8"/>
          <c:min val="4"/>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L'unification de l'UE devrait aller plus loin (Favorable 0-10)</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0" sourceLinked="0"/>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73882256"/>
        <c:crosses val="autoZero"/>
        <c:crossBetween val="midCat"/>
      </c:valAx>
      <c:spPr>
        <a:noFill/>
        <a:ln>
          <a:solidFill>
            <a:sysClr val="windowText" lastClr="000000"/>
          </a:solidFill>
        </a:ln>
        <a:effectLst/>
      </c:spPr>
    </c:plotArea>
    <c:legend>
      <c:legendPos val="r"/>
      <c:legendEntry>
        <c:idx val="0"/>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12044013795368699"/>
          <c:y val="0.11506057173385"/>
          <c:w val="0.22097305272340101"/>
          <c:h val="0.382224706539966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hr-HR">
                <a:solidFill>
                  <a:sysClr val="windowText" lastClr="000000"/>
                </a:solidFill>
              </a:rPr>
              <a:t>Income</a:t>
            </a:r>
            <a:r>
              <a:rPr lang="hr-HR" baseline="0">
                <a:solidFill>
                  <a:sysClr val="windowText" lastClr="000000"/>
                </a:solidFill>
              </a:rPr>
              <a:t> gradient (no controls)</a:t>
            </a:r>
            <a:endParaRPr lang="en-GB">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DataCZ!$A$25</c:f>
              <c:strCache>
                <c:ptCount val="1"/>
                <c:pt idx="0">
                  <c:v>SocDem</c:v>
                </c:pt>
              </c:strCache>
            </c:strRef>
          </c:tx>
          <c:spPr>
            <a:ln w="28575" cap="rnd">
              <a:solidFill>
                <a:schemeClr val="accent1"/>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DataCZ!$S$25:$Y$25</c:f>
              <c:numCache>
                <c:formatCode>General</c:formatCode>
                <c:ptCount val="7"/>
                <c:pt idx="0">
                  <c:v>-8.3899999999999999E-3</c:v>
                </c:pt>
                <c:pt idx="1">
                  <c:v>-0.11799999999999999</c:v>
                </c:pt>
                <c:pt idx="2">
                  <c:v>-6.5100000000000005E-2</c:v>
                </c:pt>
                <c:pt idx="3">
                  <c:v>-9.3299999999999994E-2</c:v>
                </c:pt>
                <c:pt idx="4">
                  <c:v>-0.16800000000000001</c:v>
                </c:pt>
                <c:pt idx="5">
                  <c:v>-5.8000000000000003E-2</c:v>
                </c:pt>
                <c:pt idx="6">
                  <c:v>-1.4800000000000001E-2</c:v>
                </c:pt>
              </c:numCache>
            </c:numRef>
          </c:val>
          <c:smooth val="1"/>
          <c:extLst xmlns:c16r2="http://schemas.microsoft.com/office/drawing/2015/06/chart">
            <c:ext xmlns:c16="http://schemas.microsoft.com/office/drawing/2014/chart" uri="{C3380CC4-5D6E-409C-BE32-E72D297353CC}">
              <c16:uniqueId val="{00000000-2004-45F0-8880-DF3D281DED77}"/>
            </c:ext>
          </c:extLst>
        </c:ser>
        <c:ser>
          <c:idx val="1"/>
          <c:order val="1"/>
          <c:tx>
            <c:strRef>
              <c:f>DataCZ!$A$26</c:f>
              <c:strCache>
                <c:ptCount val="1"/>
                <c:pt idx="0">
                  <c:v>Communist</c:v>
                </c:pt>
              </c:strCache>
            </c:strRef>
          </c:tx>
          <c:spPr>
            <a:ln w="28575" cap="rnd">
              <a:solidFill>
                <a:schemeClr val="accent2"/>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DataCZ!$S$26:$Y$26</c:f>
              <c:numCache>
                <c:formatCode>General</c:formatCode>
                <c:ptCount val="7"/>
                <c:pt idx="0">
                  <c:v>3.2799999999999999E-3</c:v>
                </c:pt>
                <c:pt idx="1">
                  <c:v>-8.3799999999999999E-2</c:v>
                </c:pt>
                <c:pt idx="2">
                  <c:v>-0.19900000000000001</c:v>
                </c:pt>
                <c:pt idx="3">
                  <c:v>-0.13300000000000001</c:v>
                </c:pt>
                <c:pt idx="4">
                  <c:v>-0.11700000000000001</c:v>
                </c:pt>
                <c:pt idx="5">
                  <c:v>-0.114</c:v>
                </c:pt>
                <c:pt idx="6">
                  <c:v>-9.4100000000000003E-2</c:v>
                </c:pt>
              </c:numCache>
            </c:numRef>
          </c:val>
          <c:smooth val="1"/>
          <c:extLst xmlns:c16r2="http://schemas.microsoft.com/office/drawing/2015/06/chart">
            <c:ext xmlns:c16="http://schemas.microsoft.com/office/drawing/2014/chart" uri="{C3380CC4-5D6E-409C-BE32-E72D297353CC}">
              <c16:uniqueId val="{00000001-2004-45F0-8880-DF3D281DED77}"/>
            </c:ext>
          </c:extLst>
        </c:ser>
        <c:ser>
          <c:idx val="2"/>
          <c:order val="2"/>
          <c:tx>
            <c:strRef>
              <c:f>DataCZ!$A$27</c:f>
              <c:strCache>
                <c:ptCount val="1"/>
                <c:pt idx="0">
                  <c:v>Green</c:v>
                </c:pt>
              </c:strCache>
            </c:strRef>
          </c:tx>
          <c:spPr>
            <a:ln w="28575" cap="rnd">
              <a:solidFill>
                <a:schemeClr val="accent3"/>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DataCZ!$S$27:$Y$27</c:f>
              <c:numCache>
                <c:formatCode>General</c:formatCode>
                <c:ptCount val="7"/>
                <c:pt idx="0">
                  <c:v>0</c:v>
                </c:pt>
                <c:pt idx="1">
                  <c:v>0</c:v>
                </c:pt>
                <c:pt idx="2">
                  <c:v>-2.0500000000000001E-2</c:v>
                </c:pt>
                <c:pt idx="3">
                  <c:v>-4.6300000000000001E-2</c:v>
                </c:pt>
                <c:pt idx="4">
                  <c:v>0</c:v>
                </c:pt>
                <c:pt idx="5">
                  <c:v>-2.6700000000000002E-2</c:v>
                </c:pt>
                <c:pt idx="6">
                  <c:v>0</c:v>
                </c:pt>
              </c:numCache>
            </c:numRef>
          </c:val>
          <c:smooth val="1"/>
          <c:extLst xmlns:c16r2="http://schemas.microsoft.com/office/drawing/2015/06/chart">
            <c:ext xmlns:c16="http://schemas.microsoft.com/office/drawing/2014/chart" uri="{C3380CC4-5D6E-409C-BE32-E72D297353CC}">
              <c16:uniqueId val="{00000005-2004-45F0-8880-DF3D281DED77}"/>
            </c:ext>
          </c:extLst>
        </c:ser>
        <c:dLbls>
          <c:showLegendKey val="0"/>
          <c:showVal val="0"/>
          <c:showCatName val="0"/>
          <c:showSerName val="0"/>
          <c:showPercent val="0"/>
          <c:showBubbleSize val="0"/>
        </c:dLbls>
        <c:smooth val="0"/>
        <c:axId val="1373884976"/>
        <c:axId val="1373880080"/>
      </c:lineChart>
      <c:catAx>
        <c:axId val="137388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73880080"/>
        <c:crosses val="autoZero"/>
        <c:auto val="1"/>
        <c:lblAlgn val="ctr"/>
        <c:lblOffset val="100"/>
        <c:noMultiLvlLbl val="0"/>
      </c:catAx>
      <c:valAx>
        <c:axId val="137388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3884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Education gradient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DataCZ!$A$48</c:f>
              <c:strCache>
                <c:ptCount val="1"/>
                <c:pt idx="0">
                  <c:v>CSSD</c:v>
                </c:pt>
              </c:strCache>
            </c:strRef>
          </c:tx>
          <c:spPr>
            <a:ln w="28575" cap="rnd">
              <a:solidFill>
                <a:schemeClr val="accent1"/>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DataCZ!$S$48:$Y$48</c:f>
              <c:numCache>
                <c:formatCode>General</c:formatCode>
                <c:ptCount val="7"/>
                <c:pt idx="0">
                  <c:v>2.5999999999999999E-2</c:v>
                </c:pt>
                <c:pt idx="1">
                  <c:v>-7.46E-2</c:v>
                </c:pt>
                <c:pt idx="2">
                  <c:v>3.5499999999999997E-2</c:v>
                </c:pt>
                <c:pt idx="3">
                  <c:v>-7.0800000000000002E-2</c:v>
                </c:pt>
                <c:pt idx="4">
                  <c:v>-0.10100000000000001</c:v>
                </c:pt>
                <c:pt idx="5">
                  <c:v>-6.83E-2</c:v>
                </c:pt>
                <c:pt idx="6">
                  <c:v>-2.8E-3</c:v>
                </c:pt>
              </c:numCache>
            </c:numRef>
          </c:val>
          <c:smooth val="1"/>
          <c:extLst xmlns:c16r2="http://schemas.microsoft.com/office/drawing/2015/06/chart">
            <c:ext xmlns:c16="http://schemas.microsoft.com/office/drawing/2014/chart" uri="{C3380CC4-5D6E-409C-BE32-E72D297353CC}">
              <c16:uniqueId val="{00000000-5BB1-467F-ADDA-EA164CF81C74}"/>
            </c:ext>
          </c:extLst>
        </c:ser>
        <c:ser>
          <c:idx val="1"/>
          <c:order val="1"/>
          <c:tx>
            <c:strRef>
              <c:f>DataCZ!$A$49</c:f>
              <c:strCache>
                <c:ptCount val="1"/>
                <c:pt idx="0">
                  <c:v>KSCM</c:v>
                </c:pt>
              </c:strCache>
            </c:strRef>
          </c:tx>
          <c:spPr>
            <a:ln w="28575" cap="rnd">
              <a:solidFill>
                <a:schemeClr val="accent2"/>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DataCZ!$S$49:$Y$49</c:f>
              <c:numCache>
                <c:formatCode>General</c:formatCode>
                <c:ptCount val="7"/>
                <c:pt idx="0">
                  <c:v>-1.0500000000000001E-2</c:v>
                </c:pt>
                <c:pt idx="1">
                  <c:v>-6.1699999999999998E-2</c:v>
                </c:pt>
                <c:pt idx="2">
                  <c:v>-0.13500000000000001</c:v>
                </c:pt>
                <c:pt idx="3">
                  <c:v>-8.5000000000000006E-2</c:v>
                </c:pt>
                <c:pt idx="4">
                  <c:v>-7.0199999999999999E-2</c:v>
                </c:pt>
                <c:pt idx="5">
                  <c:v>-9.4299999999999995E-2</c:v>
                </c:pt>
                <c:pt idx="6">
                  <c:v>-8.0600000000000005E-2</c:v>
                </c:pt>
              </c:numCache>
            </c:numRef>
          </c:val>
          <c:smooth val="1"/>
          <c:extLst xmlns:c16r2="http://schemas.microsoft.com/office/drawing/2015/06/chart">
            <c:ext xmlns:c16="http://schemas.microsoft.com/office/drawing/2014/chart" uri="{C3380CC4-5D6E-409C-BE32-E72D297353CC}">
              <c16:uniqueId val="{00000001-5BB1-467F-ADDA-EA164CF81C74}"/>
            </c:ext>
          </c:extLst>
        </c:ser>
        <c:ser>
          <c:idx val="2"/>
          <c:order val="2"/>
          <c:tx>
            <c:strRef>
              <c:f>DataCZ!$A$50</c:f>
              <c:strCache>
                <c:ptCount val="1"/>
                <c:pt idx="0">
                  <c:v>SZ (Green)</c:v>
                </c:pt>
              </c:strCache>
            </c:strRef>
          </c:tx>
          <c:spPr>
            <a:ln w="28575" cap="rnd">
              <a:solidFill>
                <a:schemeClr val="accent3"/>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DataCZ!$S$50:$Y$50</c:f>
              <c:numCache>
                <c:formatCode>General</c:formatCode>
                <c:ptCount val="7"/>
                <c:pt idx="0">
                  <c:v>-2.29E-2</c:v>
                </c:pt>
                <c:pt idx="1">
                  <c:v>0</c:v>
                </c:pt>
                <c:pt idx="2">
                  <c:v>-1.0200000000000001E-2</c:v>
                </c:pt>
                <c:pt idx="3">
                  <c:v>-2.8500000000000001E-2</c:v>
                </c:pt>
                <c:pt idx="4">
                  <c:v>-1.29E-2</c:v>
                </c:pt>
                <c:pt idx="5">
                  <c:v>2.6200000000000001E-2</c:v>
                </c:pt>
                <c:pt idx="6">
                  <c:v>1.43E-2</c:v>
                </c:pt>
              </c:numCache>
            </c:numRef>
          </c:val>
          <c:smooth val="1"/>
          <c:extLst xmlns:c16r2="http://schemas.microsoft.com/office/drawing/2015/06/chart">
            <c:ext xmlns:c16="http://schemas.microsoft.com/office/drawing/2014/chart" uri="{C3380CC4-5D6E-409C-BE32-E72D297353CC}">
              <c16:uniqueId val="{00000002-5BB1-467F-ADDA-EA164CF81C74}"/>
            </c:ext>
          </c:extLst>
        </c:ser>
        <c:dLbls>
          <c:showLegendKey val="0"/>
          <c:showVal val="0"/>
          <c:showCatName val="0"/>
          <c:showSerName val="0"/>
          <c:showPercent val="0"/>
          <c:showBubbleSize val="0"/>
        </c:dLbls>
        <c:smooth val="0"/>
        <c:axId val="1373883888"/>
        <c:axId val="1373885520"/>
      </c:lineChart>
      <c:catAx>
        <c:axId val="137388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3885520"/>
        <c:crosses val="autoZero"/>
        <c:auto val="1"/>
        <c:lblAlgn val="ctr"/>
        <c:lblOffset val="100"/>
        <c:noMultiLvlLbl val="0"/>
      </c:catAx>
      <c:valAx>
        <c:axId val="1373885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3883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Income gradient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No Controls</c:v>
          </c:tx>
          <c:spPr>
            <a:ln w="28575" cap="rnd">
              <a:solidFill>
                <a:schemeClr val="accent1"/>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DataCZ!$AI$22:$AO$22</c:f>
              <c:numCache>
                <c:formatCode>General</c:formatCode>
                <c:ptCount val="7"/>
                <c:pt idx="0">
                  <c:v>-4.1799999999999997E-3</c:v>
                </c:pt>
                <c:pt idx="1">
                  <c:v>-0.20200000000000001</c:v>
                </c:pt>
                <c:pt idx="2">
                  <c:v>-0.28499999999999998</c:v>
                </c:pt>
                <c:pt idx="3">
                  <c:v>-0.27200000000000002</c:v>
                </c:pt>
                <c:pt idx="4">
                  <c:v>-0.28499999999999998</c:v>
                </c:pt>
                <c:pt idx="5">
                  <c:v>-0.19800000000000001</c:v>
                </c:pt>
                <c:pt idx="6">
                  <c:v>-0.109</c:v>
                </c:pt>
              </c:numCache>
            </c:numRef>
          </c:val>
          <c:smooth val="1"/>
          <c:extLst xmlns:c16r2="http://schemas.microsoft.com/office/drawing/2015/06/chart">
            <c:ext xmlns:c16="http://schemas.microsoft.com/office/drawing/2014/chart" uri="{C3380CC4-5D6E-409C-BE32-E72D297353CC}">
              <c16:uniqueId val="{00000000-50D3-4415-87EE-A1044F248886}"/>
            </c:ext>
          </c:extLst>
        </c:ser>
        <c:ser>
          <c:idx val="2"/>
          <c:order val="1"/>
          <c:tx>
            <c:v>After controls for gender and age</c:v>
          </c:tx>
          <c:spPr>
            <a:ln w="28575" cap="rnd">
              <a:solidFill>
                <a:schemeClr val="accent3"/>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DataCZ!$AI$24:$AO$24</c:f>
              <c:numCache>
                <c:formatCode>General</c:formatCode>
                <c:ptCount val="7"/>
                <c:pt idx="0">
                  <c:v>7.2500000000000004E-3</c:v>
                </c:pt>
                <c:pt idx="1">
                  <c:v>-0.19</c:v>
                </c:pt>
                <c:pt idx="2">
                  <c:v>-0.26600000000000001</c:v>
                </c:pt>
                <c:pt idx="3">
                  <c:v>-0.25800000000000001</c:v>
                </c:pt>
                <c:pt idx="4">
                  <c:v>-0.252</c:v>
                </c:pt>
                <c:pt idx="5">
                  <c:v>-0.17899999999999999</c:v>
                </c:pt>
                <c:pt idx="6">
                  <c:v>-8.8700000000000001E-2</c:v>
                </c:pt>
              </c:numCache>
            </c:numRef>
          </c:val>
          <c:smooth val="1"/>
          <c:extLst xmlns:c16r2="http://schemas.microsoft.com/office/drawing/2015/06/chart">
            <c:ext xmlns:c16="http://schemas.microsoft.com/office/drawing/2014/chart" uri="{C3380CC4-5D6E-409C-BE32-E72D297353CC}">
              <c16:uniqueId val="{00000002-50D3-4415-87EE-A1044F248886}"/>
            </c:ext>
          </c:extLst>
        </c:ser>
        <c:ser>
          <c:idx val="3"/>
          <c:order val="2"/>
          <c:tx>
            <c:v>After controls for gender, age and education</c:v>
          </c:tx>
          <c:spPr>
            <a:ln w="28575" cap="rnd">
              <a:solidFill>
                <a:schemeClr val="accent4"/>
              </a:solidFill>
              <a:round/>
            </a:ln>
            <a:effectLst/>
          </c:spPr>
          <c:marker>
            <c:symbol val="square"/>
            <c:size val="5"/>
            <c:spPr>
              <a:solidFill>
                <a:schemeClr val="accent4"/>
              </a:solidFill>
              <a:ln w="9525">
                <a:solidFill>
                  <a:schemeClr val="accent4"/>
                </a:solidFill>
              </a:ln>
              <a:effectLst/>
            </c:spPr>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DataCZ!$AI$25:$AO$25</c:f>
              <c:numCache>
                <c:formatCode>General</c:formatCode>
                <c:ptCount val="7"/>
                <c:pt idx="0">
                  <c:v>1.14E-2</c:v>
                </c:pt>
                <c:pt idx="1">
                  <c:v>-0.156</c:v>
                </c:pt>
                <c:pt idx="2">
                  <c:v>-0.23200000000000001</c:v>
                </c:pt>
                <c:pt idx="3">
                  <c:v>-0.185</c:v>
                </c:pt>
                <c:pt idx="4">
                  <c:v>-0.182</c:v>
                </c:pt>
                <c:pt idx="5">
                  <c:v>-0.152</c:v>
                </c:pt>
                <c:pt idx="6">
                  <c:v>-5.0999999999999997E-2</c:v>
                </c:pt>
              </c:numCache>
            </c:numRef>
          </c:val>
          <c:smooth val="1"/>
          <c:extLst xmlns:c16r2="http://schemas.microsoft.com/office/drawing/2015/06/chart">
            <c:ext xmlns:c16="http://schemas.microsoft.com/office/drawing/2014/chart" uri="{C3380CC4-5D6E-409C-BE32-E72D297353CC}">
              <c16:uniqueId val="{00000003-50D3-4415-87EE-A1044F248886}"/>
            </c:ext>
          </c:extLst>
        </c:ser>
        <c:dLbls>
          <c:showLegendKey val="0"/>
          <c:showVal val="0"/>
          <c:showCatName val="0"/>
          <c:showSerName val="0"/>
          <c:showPercent val="0"/>
          <c:showBubbleSize val="0"/>
        </c:dLbls>
        <c:smooth val="0"/>
        <c:axId val="1010988640"/>
        <c:axId val="1010998432"/>
      </c:lineChart>
      <c:catAx>
        <c:axId val="101098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998432"/>
        <c:crosses val="autoZero"/>
        <c:auto val="1"/>
        <c:lblAlgn val="ctr"/>
        <c:lblOffset val="100"/>
        <c:noMultiLvlLbl val="0"/>
      </c:catAx>
      <c:valAx>
        <c:axId val="1010998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988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Education gradient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No controls</c:v>
          </c:tx>
          <c:spPr>
            <a:ln w="28575" cap="rnd">
              <a:solidFill>
                <a:schemeClr val="accent1"/>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DataCZ!$AI$48:$AO$48</c:f>
              <c:numCache>
                <c:formatCode>General</c:formatCode>
                <c:ptCount val="7"/>
                <c:pt idx="0">
                  <c:v>-7.3600000000000002E-3</c:v>
                </c:pt>
                <c:pt idx="1">
                  <c:v>-0.13600000000000001</c:v>
                </c:pt>
                <c:pt idx="2">
                  <c:v>-0.109</c:v>
                </c:pt>
                <c:pt idx="3">
                  <c:v>-0.184</c:v>
                </c:pt>
                <c:pt idx="4">
                  <c:v>-0.184</c:v>
                </c:pt>
                <c:pt idx="5">
                  <c:v>-0.13600000000000001</c:v>
                </c:pt>
                <c:pt idx="6">
                  <c:v>-6.9099999999999995E-2</c:v>
                </c:pt>
              </c:numCache>
            </c:numRef>
          </c:val>
          <c:smooth val="1"/>
          <c:extLst xmlns:c16r2="http://schemas.microsoft.com/office/drawing/2015/06/chart">
            <c:ext xmlns:c16="http://schemas.microsoft.com/office/drawing/2014/chart" uri="{C3380CC4-5D6E-409C-BE32-E72D297353CC}">
              <c16:uniqueId val="{00000000-51D8-411B-A36B-9809AB934F8C}"/>
            </c:ext>
          </c:extLst>
        </c:ser>
        <c:ser>
          <c:idx val="2"/>
          <c:order val="1"/>
          <c:tx>
            <c:v>After controls for gender and age</c:v>
          </c:tx>
          <c:spPr>
            <a:ln w="28575" cap="rnd">
              <a:solidFill>
                <a:schemeClr val="accent3"/>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DataCZ!$AI$50:$AO$50</c:f>
              <c:numCache>
                <c:formatCode>General</c:formatCode>
                <c:ptCount val="7"/>
                <c:pt idx="0">
                  <c:v>-1.09E-2</c:v>
                </c:pt>
                <c:pt idx="1">
                  <c:v>-0.11600000000000001</c:v>
                </c:pt>
                <c:pt idx="2">
                  <c:v>-9.8500000000000004E-2</c:v>
                </c:pt>
                <c:pt idx="3">
                  <c:v>-0.188</c:v>
                </c:pt>
                <c:pt idx="4">
                  <c:v>-0.192</c:v>
                </c:pt>
                <c:pt idx="5">
                  <c:v>-8.7300000000000003E-2</c:v>
                </c:pt>
                <c:pt idx="6">
                  <c:v>-4.1399999999999999E-2</c:v>
                </c:pt>
              </c:numCache>
            </c:numRef>
          </c:val>
          <c:smooth val="1"/>
          <c:extLst xmlns:c16r2="http://schemas.microsoft.com/office/drawing/2015/06/chart">
            <c:ext xmlns:c16="http://schemas.microsoft.com/office/drawing/2014/chart" uri="{C3380CC4-5D6E-409C-BE32-E72D297353CC}">
              <c16:uniqueId val="{00000001-51D8-411B-A36B-9809AB934F8C}"/>
            </c:ext>
          </c:extLst>
        </c:ser>
        <c:ser>
          <c:idx val="3"/>
          <c:order val="2"/>
          <c:tx>
            <c:v>After controls for gender, age and income</c:v>
          </c:tx>
          <c:spPr>
            <a:ln w="28575" cap="rnd">
              <a:solidFill>
                <a:schemeClr val="accent4"/>
              </a:solidFill>
              <a:round/>
            </a:ln>
            <a:effectLst/>
          </c:spPr>
          <c:marker>
            <c:symbol val="none"/>
          </c:marker>
          <c:cat>
            <c:numRef>
              <c:f>DataCZ!$S$18:$Y$18</c:f>
              <c:numCache>
                <c:formatCode>General</c:formatCode>
                <c:ptCount val="7"/>
                <c:pt idx="0">
                  <c:v>1990</c:v>
                </c:pt>
                <c:pt idx="1">
                  <c:v>1996</c:v>
                </c:pt>
                <c:pt idx="2">
                  <c:v>2002</c:v>
                </c:pt>
                <c:pt idx="3">
                  <c:v>2006</c:v>
                </c:pt>
                <c:pt idx="4">
                  <c:v>2010</c:v>
                </c:pt>
                <c:pt idx="5">
                  <c:v>2013</c:v>
                </c:pt>
                <c:pt idx="6">
                  <c:v>2017</c:v>
                </c:pt>
              </c:numCache>
            </c:numRef>
          </c:cat>
          <c:val>
            <c:numRef>
              <c:f>DataCZ!$AI$51:$AO$51</c:f>
              <c:numCache>
                <c:formatCode>General</c:formatCode>
                <c:ptCount val="7"/>
                <c:pt idx="0">
                  <c:v>-1.41E-2</c:v>
                </c:pt>
                <c:pt idx="1">
                  <c:v>-5.3499999999999999E-2</c:v>
                </c:pt>
                <c:pt idx="2">
                  <c:v>-4.0500000000000001E-2</c:v>
                </c:pt>
                <c:pt idx="3">
                  <c:v>-0.13900000000000001</c:v>
                </c:pt>
                <c:pt idx="4">
                  <c:v>-0.14299999999999999</c:v>
                </c:pt>
                <c:pt idx="5">
                  <c:v>-4.53E-2</c:v>
                </c:pt>
                <c:pt idx="6">
                  <c:v>-3.2500000000000001E-2</c:v>
                </c:pt>
              </c:numCache>
            </c:numRef>
          </c:val>
          <c:smooth val="1"/>
          <c:extLst xmlns:c16r2="http://schemas.microsoft.com/office/drawing/2015/06/chart">
            <c:ext xmlns:c16="http://schemas.microsoft.com/office/drawing/2014/chart" uri="{C3380CC4-5D6E-409C-BE32-E72D297353CC}">
              <c16:uniqueId val="{00000002-51D8-411B-A36B-9809AB934F8C}"/>
            </c:ext>
          </c:extLst>
        </c:ser>
        <c:dLbls>
          <c:showLegendKey val="0"/>
          <c:showVal val="0"/>
          <c:showCatName val="0"/>
          <c:showSerName val="0"/>
          <c:showPercent val="0"/>
          <c:showBubbleSize val="0"/>
        </c:dLbls>
        <c:smooth val="0"/>
        <c:axId val="1010998976"/>
        <c:axId val="1010984832"/>
      </c:lineChart>
      <c:catAx>
        <c:axId val="101099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984832"/>
        <c:crosses val="autoZero"/>
        <c:auto val="1"/>
        <c:lblAlgn val="ctr"/>
        <c:lblOffset val="100"/>
        <c:noMultiLvlLbl val="0"/>
      </c:catAx>
      <c:valAx>
        <c:axId val="101098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998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ysClr val="windowText" lastClr="000000"/>
                </a:solidFill>
                <a:latin typeface="Arial" panose="020B0604020202020204" pitchFamily="34" charset="0"/>
                <a:cs typeface="Arial" panose="020B0604020202020204" pitchFamily="34" charset="0"/>
              </a:rPr>
              <a:t>Graphique 8.2c - Vote</a:t>
            </a:r>
            <a:r>
              <a:rPr lang="en-US" sz="1680" b="1" baseline="0">
                <a:solidFill>
                  <a:sysClr val="windowText" lastClr="000000"/>
                </a:solidFill>
                <a:latin typeface="Arial" panose="020B0604020202020204" pitchFamily="34" charset="0"/>
                <a:cs typeface="Arial" panose="020B0604020202020204" pitchFamily="34" charset="0"/>
              </a:rPr>
              <a:t> et revenu en Pologne, 1991-2015</a:t>
            </a:r>
            <a:endParaRPr lang="en-US" sz="1680" b="1">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manualLayout>
          <c:layoutTarget val="inner"/>
          <c:xMode val="edge"/>
          <c:yMode val="edge"/>
          <c:x val="6.9967053694445502E-2"/>
          <c:y val="7.9589592737867504E-2"/>
          <c:w val="0.89538875102281701"/>
          <c:h val="0.69364622783174201"/>
        </c:manualLayout>
      </c:layout>
      <c:scatterChart>
        <c:scatterStyle val="smoothMarker"/>
        <c:varyColors val="0"/>
        <c:ser>
          <c:idx val="0"/>
          <c:order val="0"/>
          <c:tx>
            <c:v>PiS</c:v>
          </c:tx>
          <c:spPr>
            <a:ln w="38100" cap="rnd">
              <a:solidFill>
                <a:schemeClr val="accent4"/>
              </a:solidFill>
              <a:round/>
            </a:ln>
            <a:effectLst/>
          </c:spPr>
          <c:marker>
            <c:symbol val="circle"/>
            <c:size val="10"/>
            <c:spPr>
              <a:solidFill>
                <a:schemeClr val="accent4"/>
              </a:solidFill>
              <a:ln w="9525">
                <a:solidFill>
                  <a:schemeClr val="accent4"/>
                </a:solid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Data_PL!$B$110:$I$110</c:f>
              <c:numCache>
                <c:formatCode>General</c:formatCode>
                <c:ptCount val="8"/>
                <c:pt idx="3">
                  <c:v>5.7999999999999996E-3</c:v>
                </c:pt>
                <c:pt idx="4">
                  <c:v>-7.7499999999999999E-2</c:v>
                </c:pt>
                <c:pt idx="5">
                  <c:v>-8.3599999999999994E-2</c:v>
                </c:pt>
                <c:pt idx="6">
                  <c:v>-8.9499999999999996E-2</c:v>
                </c:pt>
                <c:pt idx="7">
                  <c:v>-0.11700000000000001</c:v>
                </c:pt>
              </c:numCache>
            </c:numRef>
          </c:yVal>
          <c:smooth val="0"/>
          <c:extLst xmlns:c16r2="http://schemas.microsoft.com/office/drawing/2015/06/chart">
            <c:ext xmlns:c16="http://schemas.microsoft.com/office/drawing/2014/chart" uri="{C3380CC4-5D6E-409C-BE32-E72D297353CC}">
              <c16:uniqueId val="{00000000-22B5-904D-9FF8-D2C787921E2F}"/>
            </c:ext>
          </c:extLst>
        </c:ser>
        <c:ser>
          <c:idx val="1"/>
          <c:order val="1"/>
          <c:tx>
            <c:v>PO</c:v>
          </c:tx>
          <c:spPr>
            <a:ln w="38100" cap="rnd">
              <a:solidFill>
                <a:schemeClr val="accent1"/>
              </a:solidFill>
              <a:round/>
            </a:ln>
            <a:effectLst/>
          </c:spPr>
          <c:marker>
            <c:symbol val="square"/>
            <c:size val="9"/>
            <c:spPr>
              <a:solidFill>
                <a:schemeClr val="accent1"/>
              </a:solidFill>
              <a:ln w="9525">
                <a:solidFill>
                  <a:schemeClr val="accent1"/>
                </a:solid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Data_PL!$B$111:$I$111</c:f>
              <c:numCache>
                <c:formatCode>General</c:formatCode>
                <c:ptCount val="8"/>
                <c:pt idx="3">
                  <c:v>-6.4799999999999996E-3</c:v>
                </c:pt>
                <c:pt idx="4">
                  <c:v>4.2799999999999998E-2</c:v>
                </c:pt>
                <c:pt idx="5">
                  <c:v>0.17399999999999999</c:v>
                </c:pt>
                <c:pt idx="6">
                  <c:v>0.193</c:v>
                </c:pt>
                <c:pt idx="7">
                  <c:v>0.11600000000000001</c:v>
                </c:pt>
              </c:numCache>
            </c:numRef>
          </c:yVal>
          <c:smooth val="0"/>
          <c:extLst xmlns:c16r2="http://schemas.microsoft.com/office/drawing/2015/06/chart">
            <c:ext xmlns:c16="http://schemas.microsoft.com/office/drawing/2014/chart" uri="{C3380CC4-5D6E-409C-BE32-E72D297353CC}">
              <c16:uniqueId val="{00000001-22B5-904D-9FF8-D2C787921E2F}"/>
            </c:ext>
          </c:extLst>
        </c:ser>
        <c:ser>
          <c:idx val="2"/>
          <c:order val="2"/>
          <c:tx>
            <c:v>SLD</c:v>
          </c:tx>
          <c:spPr>
            <a:ln w="38100" cap="rnd">
              <a:solidFill>
                <a:srgbClr val="C00000"/>
              </a:solidFill>
              <a:round/>
            </a:ln>
            <a:effectLst/>
          </c:spPr>
          <c:marker>
            <c:symbol val="triangle"/>
            <c:size val="11"/>
            <c:spPr>
              <a:solidFill>
                <a:srgbClr val="C00000"/>
              </a:solidFill>
              <a:ln w="25400">
                <a:solidFill>
                  <a:srgbClr val="C00000"/>
                </a:solid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Data_PL!$B$112:$I$112</c:f>
              <c:numCache>
                <c:formatCode>General</c:formatCode>
                <c:ptCount val="8"/>
                <c:pt idx="0">
                  <c:v>-1.0853550158170605E-4</c:v>
                </c:pt>
                <c:pt idx="1">
                  <c:v>-4.9549755878091198E-2</c:v>
                </c:pt>
                <c:pt idx="2">
                  <c:v>-4.5814092994635534E-2</c:v>
                </c:pt>
                <c:pt idx="3">
                  <c:v>2.6100000000000002E-2</c:v>
                </c:pt>
                <c:pt idx="4">
                  <c:v>3.5200000000000002E-2</c:v>
                </c:pt>
                <c:pt idx="5">
                  <c:v>-2.69E-2</c:v>
                </c:pt>
                <c:pt idx="6">
                  <c:v>-3.0300000000000001E-2</c:v>
                </c:pt>
                <c:pt idx="7">
                  <c:v>-2.7900000000000001E-2</c:v>
                </c:pt>
              </c:numCache>
            </c:numRef>
          </c:yVal>
          <c:smooth val="0"/>
          <c:extLst xmlns:c16r2="http://schemas.microsoft.com/office/drawing/2015/06/chart">
            <c:ext xmlns:c16="http://schemas.microsoft.com/office/drawing/2014/chart" uri="{C3380CC4-5D6E-409C-BE32-E72D297353CC}">
              <c16:uniqueId val="{00000002-22B5-904D-9FF8-D2C787921E2F}"/>
            </c:ext>
          </c:extLst>
        </c:ser>
        <c:ser>
          <c:idx val="3"/>
          <c:order val="3"/>
          <c:tx>
            <c:v>AWS/NSZZ Solidarnosc</c:v>
          </c:tx>
          <c:spPr>
            <a:ln w="38100" cap="rnd">
              <a:solidFill>
                <a:srgbClr val="92D050"/>
              </a:solidFill>
              <a:round/>
            </a:ln>
            <a:effectLst/>
          </c:spPr>
          <c:marker>
            <c:symbol val="diamond"/>
            <c:size val="12"/>
            <c:spPr>
              <a:solidFill>
                <a:srgbClr val="92D050"/>
              </a:solidFill>
              <a:ln w="31750">
                <a:solidFill>
                  <a:srgbClr val="92D050"/>
                </a:solidFill>
              </a:ln>
              <a:effectLst/>
            </c:spPr>
          </c:marker>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Data_PL!$B$113:$I$113</c:f>
              <c:numCache>
                <c:formatCode>General</c:formatCode>
                <c:ptCount val="8"/>
                <c:pt idx="0">
                  <c:v>-3.9006809335046185E-5</c:v>
                </c:pt>
                <c:pt idx="1">
                  <c:v>-2.861767886153312E-2</c:v>
                </c:pt>
                <c:pt idx="2">
                  <c:v>2.6384064362597503E-2</c:v>
                </c:pt>
              </c:numCache>
            </c:numRef>
          </c:yVal>
          <c:smooth val="0"/>
          <c:extLst xmlns:c16r2="http://schemas.microsoft.com/office/drawing/2015/06/chart">
            <c:ext xmlns:c16="http://schemas.microsoft.com/office/drawing/2014/chart" uri="{C3380CC4-5D6E-409C-BE32-E72D297353CC}">
              <c16:uniqueId val="{00000003-22B5-904D-9FF8-D2C787921E2F}"/>
            </c:ext>
          </c:extLst>
        </c:ser>
        <c:ser>
          <c:idx val="4"/>
          <c:order val="4"/>
          <c:tx>
            <c:v>UW/UD</c:v>
          </c:tx>
          <c:spPr>
            <a:ln w="38100" cap="rnd">
              <a:solidFill>
                <a:schemeClr val="accent5"/>
              </a:solidFill>
              <a:round/>
            </a:ln>
            <a:effectLst/>
          </c:spPr>
          <c:marker>
            <c:symbol val="circle"/>
            <c:size val="9"/>
            <c:spPr>
              <a:solidFill>
                <a:schemeClr val="bg1"/>
              </a:solidFill>
              <a:ln w="9525">
                <a:solidFill>
                  <a:schemeClr val="accent5"/>
                </a:solidFill>
              </a:ln>
              <a:effectLst/>
            </c:spPr>
          </c:marker>
          <c:dPt>
            <c:idx val="2"/>
            <c:marker>
              <c:symbol val="circle"/>
              <c:size val="10"/>
            </c:marker>
            <c:bubble3D val="0"/>
            <c:extLst xmlns:c16r2="http://schemas.microsoft.com/office/drawing/2015/06/chart">
              <c:ext xmlns:c16="http://schemas.microsoft.com/office/drawing/2014/chart" uri="{C3380CC4-5D6E-409C-BE32-E72D297353CC}">
                <c16:uniqueId val="{00000000-228A-4753-BA4E-45C0A227773C}"/>
              </c:ext>
            </c:extLst>
          </c:dPt>
          <c:xVal>
            <c:numRef>
              <c:f>Data_PL!$B$109:$I$109</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Data_PL!$B$114:$I$114</c:f>
              <c:numCache>
                <c:formatCode>General</c:formatCode>
                <c:ptCount val="8"/>
                <c:pt idx="0">
                  <c:v>8.3405863784371648E-2</c:v>
                </c:pt>
                <c:pt idx="1">
                  <c:v>0.134357016236448</c:v>
                </c:pt>
                <c:pt idx="2">
                  <c:v>0.10340840789461957</c:v>
                </c:pt>
              </c:numCache>
            </c:numRef>
          </c:yVal>
          <c:smooth val="0"/>
          <c:extLst xmlns:c16r2="http://schemas.microsoft.com/office/drawing/2015/06/chart">
            <c:ext xmlns:c16="http://schemas.microsoft.com/office/drawing/2014/chart" uri="{C3380CC4-5D6E-409C-BE32-E72D297353CC}">
              <c16:uniqueId val="{00000004-22B5-904D-9FF8-D2C787921E2F}"/>
            </c:ext>
          </c:extLst>
        </c:ser>
        <c:dLbls>
          <c:showLegendKey val="0"/>
          <c:showVal val="0"/>
          <c:showCatName val="0"/>
          <c:showSerName val="0"/>
          <c:showPercent val="0"/>
          <c:showBubbleSize val="0"/>
        </c:dLbls>
        <c:axId val="1246449600"/>
        <c:axId val="1246448512"/>
      </c:scatterChart>
      <c:valAx>
        <c:axId val="1246449600"/>
        <c:scaling>
          <c:orientation val="minMax"/>
          <c:max val="2015"/>
          <c:min val="199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246448512"/>
        <c:crosses val="autoZero"/>
        <c:crossBetween val="midCat"/>
        <c:majorUnit val="2"/>
      </c:valAx>
      <c:valAx>
        <c:axId val="1246448512"/>
        <c:scaling>
          <c:orientation val="minMax"/>
          <c:max val="0.3"/>
          <c:min val="-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246449600"/>
        <c:crosses val="autoZero"/>
        <c:crossBetween val="midCat"/>
      </c:valAx>
      <c:spPr>
        <a:noFill/>
        <a:ln>
          <a:solidFill>
            <a:sysClr val="windowText" lastClr="000000"/>
          </a:solidFill>
        </a:ln>
        <a:effectLst/>
      </c:spPr>
    </c:plotArea>
    <c:legend>
      <c:legendPos val="b"/>
      <c:layout>
        <c:manualLayout>
          <c:xMode val="edge"/>
          <c:yMode val="edge"/>
          <c:x val="7.6111780134088397E-2"/>
          <c:y val="8.8994635467596006E-2"/>
          <c:w val="0.63100088065306603"/>
          <c:h val="8.0581181047289896E-2"/>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8.3a - Vote et diplôme en République tchèque, 1990-2017</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701432198858398E-2"/>
          <c:y val="8.7891943437803197E-2"/>
          <c:w val="0.91861800383522996"/>
          <c:h val="0.69523512029585"/>
        </c:manualLayout>
      </c:layout>
      <c:lineChart>
        <c:grouping val="standard"/>
        <c:varyColors val="0"/>
        <c:ser>
          <c:idx val="0"/>
          <c:order val="0"/>
          <c:tx>
            <c:v>Partis de gauche (ČSSD/KSČM/SZ)</c:v>
          </c:tx>
          <c:spPr>
            <a:ln w="38100" cap="rnd">
              <a:solidFill>
                <a:srgbClr val="C00000"/>
              </a:solidFill>
              <a:round/>
            </a:ln>
            <a:effectLst/>
          </c:spPr>
          <c:marker>
            <c:symbol val="circle"/>
            <c:size val="10"/>
            <c:spPr>
              <a:solidFill>
                <a:srgbClr val="C00000"/>
              </a:solidFill>
              <a:ln w="9525">
                <a:solidFill>
                  <a:srgbClr val="C00000"/>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DataCZ!$J$47:$P$47</c:f>
              <c:numCache>
                <c:formatCode>General</c:formatCode>
                <c:ptCount val="7"/>
                <c:pt idx="0">
                  <c:v>-1.41E-2</c:v>
                </c:pt>
                <c:pt idx="1">
                  <c:v>-5.3499999999999999E-2</c:v>
                </c:pt>
                <c:pt idx="2">
                  <c:v>-4.0500000000000001E-2</c:v>
                </c:pt>
                <c:pt idx="3">
                  <c:v>-0.13900000000000001</c:v>
                </c:pt>
                <c:pt idx="4">
                  <c:v>-0.14299999999999999</c:v>
                </c:pt>
                <c:pt idx="5">
                  <c:v>-4.53E-2</c:v>
                </c:pt>
                <c:pt idx="6">
                  <c:v>-3.2500000000000001E-2</c:v>
                </c:pt>
              </c:numCache>
            </c:numRef>
          </c:val>
          <c:smooth val="0"/>
          <c:extLst xmlns:c16r2="http://schemas.microsoft.com/office/drawing/2015/06/chart">
            <c:ext xmlns:c16="http://schemas.microsoft.com/office/drawing/2014/chart" uri="{C3380CC4-5D6E-409C-BE32-E72D297353CC}">
              <c16:uniqueId val="{00000000-F321-4F7E-9EFB-2390980DEF62}"/>
            </c:ext>
          </c:extLst>
        </c:ser>
        <c:ser>
          <c:idx val="1"/>
          <c:order val="1"/>
          <c:tx>
            <c:v>Partis de droite (ODS/Top09)</c:v>
          </c:tx>
          <c:spPr>
            <a:ln w="38100" cap="rnd">
              <a:solidFill>
                <a:schemeClr val="accent1"/>
              </a:solidFill>
              <a:round/>
            </a:ln>
            <a:effectLst/>
          </c:spPr>
          <c:marker>
            <c:symbol val="square"/>
            <c:size val="9"/>
            <c:spPr>
              <a:solidFill>
                <a:schemeClr val="accent1"/>
              </a:solidFill>
              <a:ln w="9525">
                <a:solidFill>
                  <a:schemeClr val="accent1"/>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DataCZ!$J$52:$P$52</c:f>
              <c:numCache>
                <c:formatCode>General</c:formatCode>
                <c:ptCount val="7"/>
                <c:pt idx="0">
                  <c:v>4.6800000000000001E-2</c:v>
                </c:pt>
                <c:pt idx="1">
                  <c:v>3.3700000000000001E-2</c:v>
                </c:pt>
                <c:pt idx="2">
                  <c:v>5.9799999999999999E-2</c:v>
                </c:pt>
                <c:pt idx="3">
                  <c:v>0.14199999999999999</c:v>
                </c:pt>
                <c:pt idx="4">
                  <c:v>0.151</c:v>
                </c:pt>
                <c:pt idx="5">
                  <c:v>8.5800000000000001E-2</c:v>
                </c:pt>
                <c:pt idx="6">
                  <c:v>0.109</c:v>
                </c:pt>
              </c:numCache>
            </c:numRef>
          </c:val>
          <c:smooth val="0"/>
          <c:extLst xmlns:c16r2="http://schemas.microsoft.com/office/drawing/2015/06/chart">
            <c:ext xmlns:c16="http://schemas.microsoft.com/office/drawing/2014/chart" uri="{C3380CC4-5D6E-409C-BE32-E72D297353CC}">
              <c16:uniqueId val="{00000001-F321-4F7E-9EFB-2390980DEF62}"/>
            </c:ext>
          </c:extLst>
        </c:ser>
        <c:ser>
          <c:idx val="3"/>
          <c:order val="2"/>
          <c:tx>
            <c:v>KDU-ČSL</c:v>
          </c:tx>
          <c:spPr>
            <a:ln w="38100" cap="rnd">
              <a:solidFill>
                <a:schemeClr val="bg1">
                  <a:lumMod val="65000"/>
                </a:schemeClr>
              </a:solidFill>
              <a:round/>
            </a:ln>
            <a:effectLst/>
          </c:spPr>
          <c:marker>
            <c:symbol val="triangle"/>
            <c:size val="11"/>
            <c:spPr>
              <a:solidFill>
                <a:schemeClr val="bg1">
                  <a:lumMod val="65000"/>
                </a:schemeClr>
              </a:solidFill>
              <a:ln w="9525">
                <a:solidFill>
                  <a:schemeClr val="bg1">
                    <a:lumMod val="65000"/>
                  </a:schemeClr>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DataCZ!$J$54:$P$54</c:f>
              <c:numCache>
                <c:formatCode>General</c:formatCode>
                <c:ptCount val="7"/>
                <c:pt idx="0">
                  <c:v>0</c:v>
                </c:pt>
                <c:pt idx="1">
                  <c:v>4.7300000000000002E-2</c:v>
                </c:pt>
                <c:pt idx="2">
                  <c:v>0</c:v>
                </c:pt>
                <c:pt idx="3">
                  <c:v>0</c:v>
                </c:pt>
                <c:pt idx="4">
                  <c:v>0</c:v>
                </c:pt>
                <c:pt idx="5">
                  <c:v>4.4600000000000001E-2</c:v>
                </c:pt>
                <c:pt idx="6">
                  <c:v>4.0899999999999999E-3</c:v>
                </c:pt>
              </c:numCache>
            </c:numRef>
          </c:val>
          <c:smooth val="0"/>
          <c:extLst xmlns:c16r2="http://schemas.microsoft.com/office/drawing/2015/06/chart">
            <c:ext xmlns:c16="http://schemas.microsoft.com/office/drawing/2014/chart" uri="{C3380CC4-5D6E-409C-BE32-E72D297353CC}">
              <c16:uniqueId val="{00000000-1865-49D3-8938-00CA04090A9F}"/>
            </c:ext>
          </c:extLst>
        </c:ser>
        <c:ser>
          <c:idx val="2"/>
          <c:order val="3"/>
          <c:tx>
            <c:v>Ano2011</c:v>
          </c:tx>
          <c:spPr>
            <a:ln w="38100" cap="rnd">
              <a:solidFill>
                <a:srgbClr val="7030A0"/>
              </a:solidFill>
              <a:round/>
            </a:ln>
            <a:effectLst/>
          </c:spPr>
          <c:marker>
            <c:symbol val="diamond"/>
            <c:size val="12"/>
            <c:spPr>
              <a:solidFill>
                <a:srgbClr val="7030A0"/>
              </a:solidFill>
              <a:ln w="9525">
                <a:solidFill>
                  <a:srgbClr val="7030A0"/>
                </a:solidFill>
              </a:ln>
              <a:effectLst/>
            </c:spPr>
          </c:marker>
          <c:cat>
            <c:numRef>
              <c:f>DataCZ!$J$18:$P$18</c:f>
              <c:numCache>
                <c:formatCode>General</c:formatCode>
                <c:ptCount val="7"/>
                <c:pt idx="0">
                  <c:v>1990</c:v>
                </c:pt>
                <c:pt idx="1">
                  <c:v>1996</c:v>
                </c:pt>
                <c:pt idx="2">
                  <c:v>2002</c:v>
                </c:pt>
                <c:pt idx="3">
                  <c:v>2006</c:v>
                </c:pt>
                <c:pt idx="4">
                  <c:v>2010</c:v>
                </c:pt>
                <c:pt idx="5">
                  <c:v>2013</c:v>
                </c:pt>
                <c:pt idx="6">
                  <c:v>2017</c:v>
                </c:pt>
              </c:numCache>
            </c:numRef>
          </c:cat>
          <c:val>
            <c:numRef>
              <c:f>DataCZ!$J$45:$P$45</c:f>
              <c:numCache>
                <c:formatCode>General</c:formatCode>
                <c:ptCount val="7"/>
                <c:pt idx="5">
                  <c:v>-5.8400000000000001E-2</c:v>
                </c:pt>
                <c:pt idx="6">
                  <c:v>-6.7799999999999999E-2</c:v>
                </c:pt>
              </c:numCache>
            </c:numRef>
          </c:val>
          <c:smooth val="0"/>
          <c:extLst xmlns:c16r2="http://schemas.microsoft.com/office/drawing/2015/06/chart">
            <c:ext xmlns:c16="http://schemas.microsoft.com/office/drawing/2014/chart" uri="{C3380CC4-5D6E-409C-BE32-E72D297353CC}">
              <c16:uniqueId val="{00000002-F321-4F7E-9EFB-2390980DEF62}"/>
            </c:ext>
          </c:extLst>
        </c:ser>
        <c:dLbls>
          <c:showLegendKey val="0"/>
          <c:showVal val="0"/>
          <c:showCatName val="0"/>
          <c:showSerName val="0"/>
          <c:showPercent val="0"/>
          <c:showBubbleSize val="0"/>
        </c:dLbls>
        <c:marker val="1"/>
        <c:smooth val="0"/>
        <c:axId val="1246450144"/>
        <c:axId val="1246452320"/>
      </c:lineChart>
      <c:dateAx>
        <c:axId val="1246450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2320"/>
        <c:crosses val="autoZero"/>
        <c:auto val="0"/>
        <c:lblOffset val="100"/>
        <c:baseTimeUnit val="days"/>
        <c:majorUnit val="2"/>
        <c:majorTimeUnit val="days"/>
      </c:dateAx>
      <c:valAx>
        <c:axId val="1246452320"/>
        <c:scaling>
          <c:orientation val="minMax"/>
          <c:max val="0.25"/>
          <c:min val="-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0144"/>
        <c:crosses val="autoZero"/>
        <c:crossBetween val="midCat"/>
      </c:valAx>
      <c:spPr>
        <a:noFill/>
        <a:ln>
          <a:solidFill>
            <a:sysClr val="windowText" lastClr="000000"/>
          </a:solidFill>
        </a:ln>
        <a:effectLst/>
      </c:spPr>
    </c:plotArea>
    <c:legend>
      <c:legendPos val="b"/>
      <c:layout>
        <c:manualLayout>
          <c:xMode val="edge"/>
          <c:yMode val="edge"/>
          <c:x val="7.0828066168442602E-2"/>
          <c:y val="0.10204750085885"/>
          <c:w val="0.36879743748412203"/>
          <c:h val="0.190255678812863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8.3b - Vote et diplôme en Hongrie, 1998-2018</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3694445502E-2"/>
          <c:y val="8.5744118384858001E-2"/>
          <c:w val="0.91861800383522996"/>
          <c:h val="0.70158442298250301"/>
        </c:manualLayout>
      </c:layout>
      <c:lineChart>
        <c:grouping val="standard"/>
        <c:varyColors val="0"/>
        <c:ser>
          <c:idx val="1"/>
          <c:order val="0"/>
          <c:tx>
            <c:v>Fidesz</c:v>
          </c:tx>
          <c:spPr>
            <a:ln w="38100" cap="rnd">
              <a:solidFill>
                <a:schemeClr val="accent1"/>
              </a:solidFill>
              <a:round/>
            </a:ln>
            <a:effectLst/>
          </c:spPr>
          <c:marker>
            <c:symbol val="circle"/>
            <c:size val="10"/>
            <c:spPr>
              <a:solidFill>
                <a:schemeClr val="accent1"/>
              </a:solidFill>
              <a:ln w="9525">
                <a:solidFill>
                  <a:schemeClr val="accent1"/>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Data_HU!$C$108:$C$113</c:f>
              <c:numCache>
                <c:formatCode>General</c:formatCode>
                <c:ptCount val="6"/>
                <c:pt idx="0">
                  <c:v>1.12E-2</c:v>
                </c:pt>
                <c:pt idx="1">
                  <c:v>-3.73E-2</c:v>
                </c:pt>
                <c:pt idx="3">
                  <c:v>-4.5900000000000003E-2</c:v>
                </c:pt>
                <c:pt idx="4">
                  <c:v>-6.4199999999999993E-2</c:v>
                </c:pt>
                <c:pt idx="5">
                  <c:v>-0.111</c:v>
                </c:pt>
              </c:numCache>
            </c:numRef>
          </c:val>
          <c:smooth val="0"/>
          <c:extLst xmlns:c16r2="http://schemas.microsoft.com/office/drawing/2015/06/chart">
            <c:ext xmlns:c16="http://schemas.microsoft.com/office/drawing/2014/chart" uri="{C3380CC4-5D6E-409C-BE32-E72D297353CC}">
              <c16:uniqueId val="{00000000-6C9C-464B-9752-3E3E49CF48DA}"/>
            </c:ext>
          </c:extLst>
        </c:ser>
        <c:ser>
          <c:idx val="2"/>
          <c:order val="1"/>
          <c:tx>
            <c:v>Autres partis de droite (FKGP, KDNP, MDF, MIEP, MDNP (1998))</c:v>
          </c:tx>
          <c:spPr>
            <a:ln w="38100" cap="rnd">
              <a:solidFill>
                <a:schemeClr val="accent3"/>
              </a:solidFill>
              <a:round/>
            </a:ln>
            <a:effectLst/>
          </c:spPr>
          <c:marker>
            <c:symbol val="square"/>
            <c:size val="9"/>
            <c:spPr>
              <a:solidFill>
                <a:schemeClr val="accent3"/>
              </a:solidFill>
              <a:ln w="9525">
                <a:solidFill>
                  <a:schemeClr val="accent3"/>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Data_HU!$C$115:$C$116</c:f>
              <c:numCache>
                <c:formatCode>General</c:formatCode>
                <c:ptCount val="2"/>
                <c:pt idx="0">
                  <c:v>6.9100000000000003E-3</c:v>
                </c:pt>
                <c:pt idx="1">
                  <c:v>1.43E-2</c:v>
                </c:pt>
              </c:numCache>
            </c:numRef>
          </c:val>
          <c:smooth val="0"/>
          <c:extLst xmlns:c16r2="http://schemas.microsoft.com/office/drawing/2015/06/chart">
            <c:ext xmlns:c16="http://schemas.microsoft.com/office/drawing/2014/chart" uri="{C3380CC4-5D6E-409C-BE32-E72D297353CC}">
              <c16:uniqueId val="{00000001-6C9C-464B-9752-3E3E49CF48DA}"/>
            </c:ext>
          </c:extLst>
        </c:ser>
        <c:ser>
          <c:idx val="3"/>
          <c:order val="2"/>
          <c:tx>
            <c:v>SZDSZ</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Data_HU!$C$124:$C$127</c:f>
              <c:numCache>
                <c:formatCode>General</c:formatCode>
                <c:ptCount val="4"/>
                <c:pt idx="0">
                  <c:v>6.1699999999999998E-2</c:v>
                </c:pt>
                <c:pt idx="1">
                  <c:v>3.9399999999999998E-2</c:v>
                </c:pt>
              </c:numCache>
            </c:numRef>
          </c:val>
          <c:smooth val="0"/>
          <c:extLst xmlns:c16r2="http://schemas.microsoft.com/office/drawing/2015/06/chart">
            <c:ext xmlns:c16="http://schemas.microsoft.com/office/drawing/2014/chart" uri="{C3380CC4-5D6E-409C-BE32-E72D297353CC}">
              <c16:uniqueId val="{00000002-6C9C-464B-9752-3E3E49CF48DA}"/>
            </c:ext>
          </c:extLst>
        </c:ser>
        <c:ser>
          <c:idx val="4"/>
          <c:order val="3"/>
          <c:tx>
            <c:v>Partis de gauche (MSZP, MPP (1998-2010), Egyutt, DK, PM, MLP (2014))</c:v>
          </c:tx>
          <c:spPr>
            <a:ln w="38100" cap="rnd">
              <a:solidFill>
                <a:srgbClr val="FF0000"/>
              </a:solidFill>
              <a:round/>
            </a:ln>
            <a:effectLst/>
          </c:spPr>
          <c:marker>
            <c:symbol val="diamond"/>
            <c:size val="12"/>
            <c:spPr>
              <a:solidFill>
                <a:srgbClr val="FF0000"/>
              </a:solidFill>
              <a:ln w="9525">
                <a:solidFill>
                  <a:srgbClr val="FF0000"/>
                </a:solidFill>
              </a:ln>
              <a:effectLst/>
            </c:spPr>
          </c:marker>
          <c:cat>
            <c:numRef>
              <c:f>Data_HU!$B$102:$B$107</c:f>
              <c:numCache>
                <c:formatCode>General</c:formatCode>
                <c:ptCount val="6"/>
                <c:pt idx="0">
                  <c:v>1998</c:v>
                </c:pt>
                <c:pt idx="1">
                  <c:v>2002</c:v>
                </c:pt>
                <c:pt idx="2">
                  <c:v>2006</c:v>
                </c:pt>
                <c:pt idx="3">
                  <c:v>2010</c:v>
                </c:pt>
                <c:pt idx="4">
                  <c:v>2014</c:v>
                </c:pt>
                <c:pt idx="5">
                  <c:v>2018</c:v>
                </c:pt>
              </c:numCache>
            </c:numRef>
          </c:cat>
          <c:val>
            <c:numRef>
              <c:f>Data_HU!$C$129:$C$134</c:f>
              <c:numCache>
                <c:formatCode>General</c:formatCode>
                <c:ptCount val="6"/>
                <c:pt idx="0">
                  <c:v>-7.0199999999999999E-2</c:v>
                </c:pt>
                <c:pt idx="1">
                  <c:v>-5.0099999999999999E-2</c:v>
                </c:pt>
                <c:pt idx="3">
                  <c:v>-7.7600000000000004E-3</c:v>
                </c:pt>
                <c:pt idx="4">
                  <c:v>3.1699999999999999E-2</c:v>
                </c:pt>
                <c:pt idx="5">
                  <c:v>5.1799999999999999E-2</c:v>
                </c:pt>
              </c:numCache>
            </c:numRef>
          </c:val>
          <c:smooth val="0"/>
          <c:extLst xmlns:c16r2="http://schemas.microsoft.com/office/drawing/2015/06/chart">
            <c:ext xmlns:c16="http://schemas.microsoft.com/office/drawing/2014/chart" uri="{C3380CC4-5D6E-409C-BE32-E72D297353CC}">
              <c16:uniqueId val="{00000003-6C9C-464B-9752-3E3E49CF48DA}"/>
            </c:ext>
          </c:extLst>
        </c:ser>
        <c:ser>
          <c:idx val="0"/>
          <c:order val="4"/>
          <c:tx>
            <c:v>Jobbik</c:v>
          </c:tx>
          <c:spPr>
            <a:ln w="38100" cap="rnd">
              <a:solidFill>
                <a:schemeClr val="accent4">
                  <a:lumMod val="75000"/>
                </a:schemeClr>
              </a:solidFill>
              <a:round/>
            </a:ln>
            <a:effectLst/>
          </c:spPr>
          <c:marker>
            <c:symbol val="circle"/>
            <c:size val="10"/>
            <c:spPr>
              <a:solidFill>
                <a:schemeClr val="bg1"/>
              </a:solidFill>
              <a:ln w="9525">
                <a:solidFill>
                  <a:schemeClr val="accent4">
                    <a:lumMod val="75000"/>
                  </a:schemeClr>
                </a:solidFill>
              </a:ln>
              <a:effectLst/>
            </c:spPr>
          </c:marker>
          <c:val>
            <c:numRef>
              <c:f>Data_HU!$C$117:$C$122</c:f>
              <c:numCache>
                <c:formatCode>General</c:formatCode>
                <c:ptCount val="6"/>
                <c:pt idx="3">
                  <c:v>1.9E-3</c:v>
                </c:pt>
                <c:pt idx="4">
                  <c:v>2.07E-2</c:v>
                </c:pt>
                <c:pt idx="5">
                  <c:v>-1.5900000000000001E-2</c:v>
                </c:pt>
              </c:numCache>
            </c:numRef>
          </c:val>
          <c:smooth val="0"/>
          <c:extLst xmlns:c16r2="http://schemas.microsoft.com/office/drawing/2015/06/chart">
            <c:ext xmlns:c16="http://schemas.microsoft.com/office/drawing/2014/chart" uri="{C3380CC4-5D6E-409C-BE32-E72D297353CC}">
              <c16:uniqueId val="{00000004-6C9C-464B-9752-3E3E49CF48DA}"/>
            </c:ext>
          </c:extLst>
        </c:ser>
        <c:dLbls>
          <c:showLegendKey val="0"/>
          <c:showVal val="0"/>
          <c:showCatName val="0"/>
          <c:showSerName val="0"/>
          <c:showPercent val="0"/>
          <c:showBubbleSize val="0"/>
        </c:dLbls>
        <c:marker val="1"/>
        <c:smooth val="0"/>
        <c:axId val="1246462656"/>
        <c:axId val="1246450688"/>
      </c:lineChart>
      <c:dateAx>
        <c:axId val="1246462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0688"/>
        <c:crosses val="autoZero"/>
        <c:auto val="0"/>
        <c:lblOffset val="100"/>
        <c:baseTimeUnit val="days"/>
        <c:majorUnit val="2"/>
        <c:majorTimeUnit val="days"/>
      </c:dateAx>
      <c:valAx>
        <c:axId val="1246450688"/>
        <c:scaling>
          <c:orientation val="minMax"/>
          <c:max val="0.2"/>
          <c:min val="-0.1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62656"/>
        <c:crosses val="autoZero"/>
        <c:crossBetween val="midCat"/>
      </c:valAx>
      <c:spPr>
        <a:noFill/>
        <a:ln w="9525">
          <a:solidFill>
            <a:sysClr val="windowText" lastClr="000000"/>
          </a:solidFill>
        </a:ln>
        <a:effectLst/>
      </c:spPr>
    </c:plotArea>
    <c:legend>
      <c:legendPos val="b"/>
      <c:layout>
        <c:manualLayout>
          <c:xMode val="edge"/>
          <c:yMode val="edge"/>
          <c:x val="7.1751791106332105E-2"/>
          <c:y val="0.102863826843318"/>
          <c:w val="0.88295262922440299"/>
          <c:h val="0.21070101381823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8.3c - Vote et</a:t>
            </a:r>
            <a:r>
              <a:rPr lang="en-US" b="1" baseline="0"/>
              <a:t> diplôme en Pologne, 1991-2015</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9967053694445502E-2"/>
          <c:y val="0.102674482657102"/>
          <c:w val="0.89947736894518004"/>
          <c:h val="0.68521803895969602"/>
        </c:manualLayout>
      </c:layout>
      <c:scatterChart>
        <c:scatterStyle val="smoothMarker"/>
        <c:varyColors val="0"/>
        <c:ser>
          <c:idx val="0"/>
          <c:order val="0"/>
          <c:tx>
            <c:v>PiS</c:v>
          </c:tx>
          <c:spPr>
            <a:ln w="38100" cap="rnd">
              <a:solidFill>
                <a:schemeClr val="accent4"/>
              </a:solidFill>
              <a:round/>
            </a:ln>
            <a:effectLst/>
          </c:spPr>
          <c:marker>
            <c:symbol val="circle"/>
            <c:size val="10"/>
            <c:spPr>
              <a:solidFill>
                <a:schemeClr val="accent4"/>
              </a:solidFill>
              <a:ln w="9525">
                <a:solidFill>
                  <a:schemeClr val="accent4"/>
                </a:solid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Data_PL!$B$118:$I$118</c:f>
              <c:numCache>
                <c:formatCode>General</c:formatCode>
                <c:ptCount val="8"/>
                <c:pt idx="3">
                  <c:v>3.6799999999999999E-2</c:v>
                </c:pt>
                <c:pt idx="4">
                  <c:v>-5.3600000000000002E-2</c:v>
                </c:pt>
                <c:pt idx="5">
                  <c:v>-1.15E-2</c:v>
                </c:pt>
                <c:pt idx="6">
                  <c:v>-0.106</c:v>
                </c:pt>
                <c:pt idx="7">
                  <c:v>-0.113</c:v>
                </c:pt>
              </c:numCache>
            </c:numRef>
          </c:yVal>
          <c:smooth val="0"/>
          <c:extLst xmlns:c16r2="http://schemas.microsoft.com/office/drawing/2015/06/chart">
            <c:ext xmlns:c16="http://schemas.microsoft.com/office/drawing/2014/chart" uri="{C3380CC4-5D6E-409C-BE32-E72D297353CC}">
              <c16:uniqueId val="{00000000-8660-B644-AC73-D9F51E636A70}"/>
            </c:ext>
          </c:extLst>
        </c:ser>
        <c:ser>
          <c:idx val="1"/>
          <c:order val="1"/>
          <c:tx>
            <c:v>PO</c:v>
          </c:tx>
          <c:spPr>
            <a:ln w="38100" cap="rnd">
              <a:solidFill>
                <a:schemeClr val="accent1"/>
              </a:solidFill>
              <a:round/>
            </a:ln>
            <a:effectLst/>
          </c:spPr>
          <c:marker>
            <c:symbol val="square"/>
            <c:size val="9"/>
            <c:spPr>
              <a:solidFill>
                <a:schemeClr val="accent1"/>
              </a:solidFill>
              <a:ln w="9525">
                <a:solidFill>
                  <a:schemeClr val="accent1"/>
                </a:solid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Data_PL!$B$119:$I$119</c:f>
              <c:numCache>
                <c:formatCode>General</c:formatCode>
                <c:ptCount val="8"/>
                <c:pt idx="3">
                  <c:v>-4.7299999999999998E-3</c:v>
                </c:pt>
                <c:pt idx="4">
                  <c:v>9.3299999999999994E-2</c:v>
                </c:pt>
                <c:pt idx="5">
                  <c:v>6.4799999999999996E-2</c:v>
                </c:pt>
                <c:pt idx="6">
                  <c:v>0.105</c:v>
                </c:pt>
                <c:pt idx="7">
                  <c:v>4.2799999999999998E-2</c:v>
                </c:pt>
              </c:numCache>
            </c:numRef>
          </c:yVal>
          <c:smooth val="0"/>
          <c:extLst xmlns:c16r2="http://schemas.microsoft.com/office/drawing/2015/06/chart">
            <c:ext xmlns:c16="http://schemas.microsoft.com/office/drawing/2014/chart" uri="{C3380CC4-5D6E-409C-BE32-E72D297353CC}">
              <c16:uniqueId val="{00000001-8660-B644-AC73-D9F51E636A70}"/>
            </c:ext>
          </c:extLst>
        </c:ser>
        <c:ser>
          <c:idx val="2"/>
          <c:order val="2"/>
          <c:tx>
            <c:v>SLD</c:v>
          </c:tx>
          <c:spPr>
            <a:ln w="38100" cap="rnd">
              <a:solidFill>
                <a:srgbClr val="C00000"/>
              </a:solidFill>
              <a:round/>
            </a:ln>
            <a:effectLst/>
          </c:spPr>
          <c:marker>
            <c:symbol val="triangle"/>
            <c:size val="11"/>
            <c:spPr>
              <a:solidFill>
                <a:srgbClr val="C00000"/>
              </a:solidFill>
              <a:ln w="34925">
                <a:solidFill>
                  <a:srgbClr val="C00000"/>
                </a:solid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Data_PL!$B$120:$I$120</c:f>
              <c:numCache>
                <c:formatCode>General</c:formatCode>
                <c:ptCount val="8"/>
                <c:pt idx="0">
                  <c:v>3.608659674484771E-2</c:v>
                </c:pt>
                <c:pt idx="1">
                  <c:v>-5.9420784252111839E-3</c:v>
                </c:pt>
                <c:pt idx="2">
                  <c:v>1.4709227898119813E-2</c:v>
                </c:pt>
                <c:pt idx="3">
                  <c:v>2.1000000000000001E-2</c:v>
                </c:pt>
                <c:pt idx="4">
                  <c:v>8.77E-3</c:v>
                </c:pt>
                <c:pt idx="5">
                  <c:v>3.9699999999999999E-2</c:v>
                </c:pt>
                <c:pt idx="6">
                  <c:v>2.3400000000000001E-2</c:v>
                </c:pt>
                <c:pt idx="7">
                  <c:v>4.5100000000000001E-2</c:v>
                </c:pt>
              </c:numCache>
            </c:numRef>
          </c:yVal>
          <c:smooth val="0"/>
          <c:extLst xmlns:c16r2="http://schemas.microsoft.com/office/drawing/2015/06/chart">
            <c:ext xmlns:c16="http://schemas.microsoft.com/office/drawing/2014/chart" uri="{C3380CC4-5D6E-409C-BE32-E72D297353CC}">
              <c16:uniqueId val="{00000002-8660-B644-AC73-D9F51E636A70}"/>
            </c:ext>
          </c:extLst>
        </c:ser>
        <c:ser>
          <c:idx val="3"/>
          <c:order val="3"/>
          <c:tx>
            <c:v>AWS/NSZZ Solidarnosc</c:v>
          </c:tx>
          <c:spPr>
            <a:ln w="31750" cap="rnd">
              <a:solidFill>
                <a:srgbClr val="92D050"/>
              </a:solidFill>
              <a:round/>
            </a:ln>
            <a:effectLst/>
          </c:spPr>
          <c:marker>
            <c:symbol val="diamond"/>
            <c:size val="12"/>
            <c:spPr>
              <a:solidFill>
                <a:srgbClr val="92D050"/>
              </a:solidFill>
              <a:ln w="38100">
                <a:solidFill>
                  <a:srgbClr val="92D050"/>
                </a:solid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Data_PL!$B$121:$I$121</c:f>
              <c:numCache>
                <c:formatCode>General</c:formatCode>
                <c:ptCount val="8"/>
                <c:pt idx="0">
                  <c:v>-2.9105946930560619E-2</c:v>
                </c:pt>
                <c:pt idx="1">
                  <c:v>-5.7272720158363939E-2</c:v>
                </c:pt>
                <c:pt idx="2">
                  <c:v>1.9320720294058517E-2</c:v>
                </c:pt>
              </c:numCache>
            </c:numRef>
          </c:yVal>
          <c:smooth val="0"/>
          <c:extLst xmlns:c16r2="http://schemas.microsoft.com/office/drawing/2015/06/chart">
            <c:ext xmlns:c16="http://schemas.microsoft.com/office/drawing/2014/chart" uri="{C3380CC4-5D6E-409C-BE32-E72D297353CC}">
              <c16:uniqueId val="{00000003-8660-B644-AC73-D9F51E636A70}"/>
            </c:ext>
          </c:extLst>
        </c:ser>
        <c:ser>
          <c:idx val="4"/>
          <c:order val="4"/>
          <c:tx>
            <c:v>UW/UD</c:v>
          </c:tx>
          <c:spPr>
            <a:ln w="38100" cap="rnd">
              <a:solidFill>
                <a:schemeClr val="accent5"/>
              </a:solidFill>
              <a:round/>
            </a:ln>
            <a:effectLst/>
          </c:spPr>
          <c:marker>
            <c:symbol val="circle"/>
            <c:size val="10"/>
            <c:spPr>
              <a:solidFill>
                <a:schemeClr val="bg1"/>
              </a:solidFill>
              <a:ln w="9525">
                <a:solidFill>
                  <a:schemeClr val="accent5"/>
                </a:solidFill>
              </a:ln>
              <a:effectLst/>
            </c:spPr>
          </c:marker>
          <c:xVal>
            <c:numRef>
              <c:f>Data_PL!$B$117:$I$117</c:f>
              <c:numCache>
                <c:formatCode>General</c:formatCode>
                <c:ptCount val="8"/>
                <c:pt idx="0">
                  <c:v>1991</c:v>
                </c:pt>
                <c:pt idx="1">
                  <c:v>1993</c:v>
                </c:pt>
                <c:pt idx="2">
                  <c:v>1997</c:v>
                </c:pt>
                <c:pt idx="3">
                  <c:v>2001</c:v>
                </c:pt>
                <c:pt idx="4">
                  <c:v>2005</c:v>
                </c:pt>
                <c:pt idx="5">
                  <c:v>2007</c:v>
                </c:pt>
                <c:pt idx="6">
                  <c:v>2011</c:v>
                </c:pt>
                <c:pt idx="7">
                  <c:v>2015</c:v>
                </c:pt>
              </c:numCache>
            </c:numRef>
          </c:xVal>
          <c:yVal>
            <c:numRef>
              <c:f>Data_PL!$B$122:$I$122</c:f>
              <c:numCache>
                <c:formatCode>General</c:formatCode>
                <c:ptCount val="8"/>
                <c:pt idx="0">
                  <c:v>0.18064862236269236</c:v>
                </c:pt>
                <c:pt idx="1">
                  <c:v>0.19264234600449384</c:v>
                </c:pt>
                <c:pt idx="2">
                  <c:v>0.14889781338433203</c:v>
                </c:pt>
              </c:numCache>
            </c:numRef>
          </c:yVal>
          <c:smooth val="0"/>
          <c:extLst xmlns:c16r2="http://schemas.microsoft.com/office/drawing/2015/06/chart">
            <c:ext xmlns:c16="http://schemas.microsoft.com/office/drawing/2014/chart" uri="{C3380CC4-5D6E-409C-BE32-E72D297353CC}">
              <c16:uniqueId val="{00000004-8660-B644-AC73-D9F51E636A70}"/>
            </c:ext>
          </c:extLst>
        </c:ser>
        <c:dLbls>
          <c:showLegendKey val="0"/>
          <c:showVal val="0"/>
          <c:showCatName val="0"/>
          <c:showSerName val="0"/>
          <c:showPercent val="0"/>
          <c:showBubbleSize val="0"/>
        </c:dLbls>
        <c:axId val="1246461568"/>
        <c:axId val="1246456128"/>
      </c:scatterChart>
      <c:valAx>
        <c:axId val="1246461568"/>
        <c:scaling>
          <c:orientation val="minMax"/>
          <c:max val="2015"/>
          <c:min val="199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2857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56128"/>
        <c:crosses val="autoZero"/>
        <c:crossBetween val="midCat"/>
        <c:majorUnit val="2"/>
      </c:valAx>
      <c:valAx>
        <c:axId val="1246456128"/>
        <c:scaling>
          <c:orientation val="minMax"/>
          <c:max val="0.25"/>
          <c:min val="-0.1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46461568"/>
        <c:crosses val="autoZero"/>
        <c:crossBetween val="midCat"/>
      </c:valAx>
      <c:spPr>
        <a:noFill/>
        <a:ln>
          <a:solidFill>
            <a:sysClr val="windowText" lastClr="000000"/>
          </a:solidFill>
        </a:ln>
        <a:effectLst/>
      </c:spPr>
    </c:plotArea>
    <c:legend>
      <c:legendPos val="b"/>
      <c:layout>
        <c:manualLayout>
          <c:xMode val="edge"/>
          <c:yMode val="edge"/>
          <c:x val="0.35062797897759101"/>
          <c:y val="0.11409624540725601"/>
          <c:w val="0.60641701315473495"/>
          <c:h val="8.2672684487483702E-2"/>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8.bin"/></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41.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4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45.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47.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49.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51.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53.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55.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57.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59.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61.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63.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65.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67.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69.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71.xml"/></Relationships>
</file>

<file path=xl/chartsheets/_rels/sheet37.xml.rels><?xml version="1.0" encoding="UTF-8" standalone="yes"?>
<Relationships xmlns="http://schemas.openxmlformats.org/package/2006/relationships"><Relationship Id="rId1" Type="http://schemas.openxmlformats.org/officeDocument/2006/relationships/drawing" Target="../drawings/drawing73.xml"/></Relationships>
</file>

<file path=xl/chartsheets/_rels/sheet38.xml.rels><?xml version="1.0" encoding="UTF-8" standalone="yes"?>
<Relationships xmlns="http://schemas.openxmlformats.org/package/2006/relationships"><Relationship Id="rId1" Type="http://schemas.openxmlformats.org/officeDocument/2006/relationships/drawing" Target="../drawings/drawing75.xml"/></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77.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40.xml.rels><?xml version="1.0" encoding="UTF-8" standalone="yes"?>
<Relationships xmlns="http://schemas.openxmlformats.org/package/2006/relationships"><Relationship Id="rId1" Type="http://schemas.openxmlformats.org/officeDocument/2006/relationships/drawing" Target="../drawings/drawing79.xml"/></Relationships>
</file>

<file path=xl/chartsheets/_rels/sheet41.xml.rels><?xml version="1.0" encoding="UTF-8" standalone="yes"?>
<Relationships xmlns="http://schemas.openxmlformats.org/package/2006/relationships"><Relationship Id="rId1" Type="http://schemas.openxmlformats.org/officeDocument/2006/relationships/drawing" Target="../drawings/drawing81.xml"/></Relationships>
</file>

<file path=xl/chartsheets/_rels/sheet42.xml.rels><?xml version="1.0" encoding="UTF-8" standalone="yes"?>
<Relationships xmlns="http://schemas.openxmlformats.org/package/2006/relationships"><Relationship Id="rId1" Type="http://schemas.openxmlformats.org/officeDocument/2006/relationships/drawing" Target="../drawings/drawing83.xml"/></Relationships>
</file>

<file path=xl/chartsheets/_rels/sheet43.xml.rels><?xml version="1.0" encoding="UTF-8" standalone="yes"?>
<Relationships xmlns="http://schemas.openxmlformats.org/package/2006/relationships"><Relationship Id="rId1" Type="http://schemas.openxmlformats.org/officeDocument/2006/relationships/drawing" Target="../drawings/drawing85.xml"/></Relationships>
</file>

<file path=xl/chartsheets/_rels/sheet44.xml.rels><?xml version="1.0" encoding="UTF-8" standalone="yes"?>
<Relationships xmlns="http://schemas.openxmlformats.org/package/2006/relationships"><Relationship Id="rId1" Type="http://schemas.openxmlformats.org/officeDocument/2006/relationships/drawing" Target="../drawings/drawing87.xml"/></Relationships>
</file>

<file path=xl/chartsheets/_rels/sheet45.xml.rels><?xml version="1.0" encoding="UTF-8" standalone="yes"?>
<Relationships xmlns="http://schemas.openxmlformats.org/package/2006/relationships"><Relationship Id="rId1" Type="http://schemas.openxmlformats.org/officeDocument/2006/relationships/drawing" Target="../drawings/drawing89.xml"/></Relationships>
</file>

<file path=xl/chartsheets/_rels/sheet46.xml.rels><?xml version="1.0" encoding="UTF-8" standalone="yes"?>
<Relationships xmlns="http://schemas.openxmlformats.org/package/2006/relationships"><Relationship Id="rId1" Type="http://schemas.openxmlformats.org/officeDocument/2006/relationships/drawing" Target="../drawings/drawing91.xml"/></Relationships>
</file>

<file path=xl/chartsheets/_rels/sheet47.xml.rels><?xml version="1.0" encoding="UTF-8" standalone="yes"?>
<Relationships xmlns="http://schemas.openxmlformats.org/package/2006/relationships"><Relationship Id="rId1" Type="http://schemas.openxmlformats.org/officeDocument/2006/relationships/drawing" Target="../drawings/drawing93.xml"/></Relationships>
</file>

<file path=xl/chartsheets/_rels/sheet48.xml.rels><?xml version="1.0" encoding="UTF-8" standalone="yes"?>
<Relationships xmlns="http://schemas.openxmlformats.org/package/2006/relationships"><Relationship Id="rId1" Type="http://schemas.openxmlformats.org/officeDocument/2006/relationships/drawing" Target="../drawings/drawing95.xml"/></Relationships>
</file>

<file path=xl/chartsheets/_rels/sheet49.xml.rels><?xml version="1.0" encoding="UTF-8" standalone="yes"?>
<Relationships xmlns="http://schemas.openxmlformats.org/package/2006/relationships"><Relationship Id="rId1" Type="http://schemas.openxmlformats.org/officeDocument/2006/relationships/drawing" Target="../drawings/drawing97.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50.xml.rels><?xml version="1.0" encoding="UTF-8" standalone="yes"?>
<Relationships xmlns="http://schemas.openxmlformats.org/package/2006/relationships"><Relationship Id="rId1" Type="http://schemas.openxmlformats.org/officeDocument/2006/relationships/drawing" Target="../drawings/drawing99.xml"/></Relationships>
</file>

<file path=xl/chartsheets/_rels/sheet51.xml.rels><?xml version="1.0" encoding="UTF-8" standalone="yes"?>
<Relationships xmlns="http://schemas.openxmlformats.org/package/2006/relationships"><Relationship Id="rId1" Type="http://schemas.openxmlformats.org/officeDocument/2006/relationships/drawing" Target="../drawings/drawing101.xml"/></Relationships>
</file>

<file path=xl/chartsheets/_rels/sheet52.xml.rels><?xml version="1.0" encoding="UTF-8" standalone="yes"?>
<Relationships xmlns="http://schemas.openxmlformats.org/package/2006/relationships"><Relationship Id="rId1" Type="http://schemas.openxmlformats.org/officeDocument/2006/relationships/drawing" Target="../drawings/drawing103.xml"/></Relationships>
</file>

<file path=xl/chartsheets/_rels/sheet53.xml.rels><?xml version="1.0" encoding="UTF-8" standalone="yes"?>
<Relationships xmlns="http://schemas.openxmlformats.org/package/2006/relationships"><Relationship Id="rId1" Type="http://schemas.openxmlformats.org/officeDocument/2006/relationships/drawing" Target="../drawings/drawing105.xml"/></Relationships>
</file>

<file path=xl/chartsheets/_rels/sheet54.xml.rels><?xml version="1.0" encoding="UTF-8" standalone="yes"?>
<Relationships xmlns="http://schemas.openxmlformats.org/package/2006/relationships"><Relationship Id="rId1" Type="http://schemas.openxmlformats.org/officeDocument/2006/relationships/drawing" Target="../drawings/drawing107.xml"/></Relationships>
</file>

<file path=xl/chartsheets/_rels/sheet55.xml.rels><?xml version="1.0" encoding="UTF-8" standalone="yes"?>
<Relationships xmlns="http://schemas.openxmlformats.org/package/2006/relationships"><Relationship Id="rId1" Type="http://schemas.openxmlformats.org/officeDocument/2006/relationships/drawing" Target="../drawings/drawing109.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Graphique2">
    <tabColor theme="4"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5" tint="0.79998168889431442"/>
  </sheetPr>
  <sheetViews>
    <sheetView zoomScale="8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5" tint="0.79998168889431442"/>
  </sheetPr>
  <sheetViews>
    <sheetView zoomScale="80"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5" tint="0.79998168889431442"/>
  </sheetPr>
  <sheetViews>
    <sheetView zoomScale="70"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14">
    <tabColor theme="6" tint="0.79998168889431442"/>
  </sheetPr>
  <sheetViews>
    <sheetView zoomScale="86" workbookViewId="0"/>
  </sheetViews>
  <pageMargins left="0.25" right="0.25"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codeName="Graphique3">
    <tabColor theme="4"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15">
    <tabColor theme="6" tint="0.79998168889431442"/>
  </sheetPr>
  <sheetViews>
    <sheetView zoomScale="86" workbookViewId="0"/>
  </sheetViews>
  <pageMargins left="0.25" right="0.25" top="0.75" bottom="0.75" header="0.3" footer="0.3"/>
  <pageSetup paperSize="9" orientation="landscape"/>
  <drawing r:id="rId1"/>
</chartsheet>
</file>

<file path=xl/chartsheets/sheet21.xml><?xml version="1.0" encoding="utf-8"?>
<chartsheet xmlns="http://schemas.openxmlformats.org/spreadsheetml/2006/main" xmlns:r="http://schemas.openxmlformats.org/officeDocument/2006/relationships">
  <sheetPr codeName="Graphique16">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22.xml><?xml version="1.0" encoding="utf-8"?>
<chartsheet xmlns="http://schemas.openxmlformats.org/spreadsheetml/2006/main" xmlns:r="http://schemas.openxmlformats.org/officeDocument/2006/relationships">
  <sheetPr codeName="Graphique17">
    <tabColor theme="6" tint="0.79998168889431442"/>
  </sheetPr>
  <sheetViews>
    <sheetView zoomScale="86" workbookViewId="0"/>
  </sheetViews>
  <pageMargins left="0.25" right="0.25" top="0.75" bottom="0.75" header="0.3" footer="0.3"/>
  <pageSetup paperSize="9" orientation="landscape"/>
  <drawing r:id="rId1"/>
</chartsheet>
</file>

<file path=xl/chartsheets/sheet23.xml><?xml version="1.0" encoding="utf-8"?>
<chartsheet xmlns="http://schemas.openxmlformats.org/spreadsheetml/2006/main" xmlns:r="http://schemas.openxmlformats.org/officeDocument/2006/relationships">
  <sheetPr codeName="Graphique18">
    <tabColor theme="6" tint="0.79998168889431442"/>
  </sheetPr>
  <sheetViews>
    <sheetView zoomScale="86" workbookViewId="0"/>
  </sheetViews>
  <pageMargins left="0.25" right="0.25" top="0.75" bottom="0.75" header="0.3" footer="0.3"/>
  <pageSetup paperSize="9" orientation="landscape"/>
  <drawing r:id="rId1"/>
</chartsheet>
</file>

<file path=xl/chartsheets/sheet24.xml><?xml version="1.0" encoding="utf-8"?>
<chartsheet xmlns="http://schemas.openxmlformats.org/spreadsheetml/2006/main" xmlns:r="http://schemas.openxmlformats.org/officeDocument/2006/relationships">
  <sheetPr codeName="Graphique19">
    <tabColor theme="6" tint="0.79998168889431442"/>
  </sheetPr>
  <sheetViews>
    <sheetView zoomScale="86" workbookViewId="0"/>
  </sheetViews>
  <pageMargins left="0.25" right="0.25" top="0.75" bottom="0.75" header="0.3" footer="0.3"/>
  <pageSetup paperSize="9" orientation="landscape"/>
  <drawing r:id="rId1"/>
</chartsheet>
</file>

<file path=xl/chartsheets/sheet25.xml><?xml version="1.0" encoding="utf-8"?>
<chartsheet xmlns="http://schemas.openxmlformats.org/spreadsheetml/2006/main" xmlns:r="http://schemas.openxmlformats.org/officeDocument/2006/relationships">
  <sheetPr codeName="Graphique20">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26.xml><?xml version="1.0" encoding="utf-8"?>
<chartsheet xmlns="http://schemas.openxmlformats.org/spreadsheetml/2006/main" xmlns:r="http://schemas.openxmlformats.org/officeDocument/2006/relationships">
  <sheetPr codeName="Graphique21">
    <tabColor theme="6" tint="0.79998168889431442"/>
  </sheetPr>
  <sheetViews>
    <sheetView zoomScale="84" workbookViewId="0"/>
  </sheetViews>
  <pageMargins left="0.25" right="0.25" top="0.75" bottom="0.75" header="0.3" footer="0.3"/>
  <pageSetup paperSize="9" orientation="landscape"/>
  <drawing r:id="rId1"/>
</chartsheet>
</file>

<file path=xl/chartsheets/sheet27.xml><?xml version="1.0" encoding="utf-8"?>
<chartsheet xmlns="http://schemas.openxmlformats.org/spreadsheetml/2006/main" xmlns:r="http://schemas.openxmlformats.org/officeDocument/2006/relationships">
  <sheetPr codeName="Graphique22">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28.xml><?xml version="1.0" encoding="utf-8"?>
<chartsheet xmlns="http://schemas.openxmlformats.org/spreadsheetml/2006/main" xmlns:r="http://schemas.openxmlformats.org/officeDocument/2006/relationships">
  <sheetPr codeName="Graphique23">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29.xml><?xml version="1.0" encoding="utf-8"?>
<chartsheet xmlns="http://schemas.openxmlformats.org/spreadsheetml/2006/main" xmlns:r="http://schemas.openxmlformats.org/officeDocument/2006/relationships">
  <sheetPr codeName="Graphique24">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codeName="Graphique4">
    <tabColor theme="4" tint="0.79998168889431442"/>
  </sheetPr>
  <sheetViews>
    <sheetView zoomScale="85" workbookViewId="0"/>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25">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1.xml><?xml version="1.0" encoding="utf-8"?>
<chartsheet xmlns="http://schemas.openxmlformats.org/spreadsheetml/2006/main" xmlns:r="http://schemas.openxmlformats.org/officeDocument/2006/relationships">
  <sheetPr codeName="Graphique26">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2.xml><?xml version="1.0" encoding="utf-8"?>
<chartsheet xmlns="http://schemas.openxmlformats.org/spreadsheetml/2006/main" xmlns:r="http://schemas.openxmlformats.org/officeDocument/2006/relationships">
  <sheetPr codeName="Graphique27">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3.xml><?xml version="1.0" encoding="utf-8"?>
<chartsheet xmlns="http://schemas.openxmlformats.org/spreadsheetml/2006/main" xmlns:r="http://schemas.openxmlformats.org/officeDocument/2006/relationships">
  <sheetPr codeName="Graphique28">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4.xml><?xml version="1.0" encoding="utf-8"?>
<chartsheet xmlns="http://schemas.openxmlformats.org/spreadsheetml/2006/main" xmlns:r="http://schemas.openxmlformats.org/officeDocument/2006/relationships">
  <sheetPr codeName="Graphique29">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5.xml><?xml version="1.0" encoding="utf-8"?>
<chartsheet xmlns="http://schemas.openxmlformats.org/spreadsheetml/2006/main" xmlns:r="http://schemas.openxmlformats.org/officeDocument/2006/relationships">
  <sheetPr codeName="Graphique30">
    <tabColor theme="6" tint="0.79998168889431442"/>
  </sheetPr>
  <sheetViews>
    <sheetView zoomScale="86" workbookViewId="0"/>
  </sheetViews>
  <pageMargins left="0.25" right="0.25" top="0.75" bottom="0.75" header="0.3" footer="0.3"/>
  <pageSetup paperSize="9" orientation="landscape"/>
  <drawing r:id="rId1"/>
</chartsheet>
</file>

<file path=xl/chartsheets/sheet36.xml><?xml version="1.0" encoding="utf-8"?>
<chartsheet xmlns="http://schemas.openxmlformats.org/spreadsheetml/2006/main" xmlns:r="http://schemas.openxmlformats.org/officeDocument/2006/relationships">
  <sheetPr codeName="Graphique31">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7.xml><?xml version="1.0" encoding="utf-8"?>
<chartsheet xmlns="http://schemas.openxmlformats.org/spreadsheetml/2006/main" xmlns:r="http://schemas.openxmlformats.org/officeDocument/2006/relationships">
  <sheetPr codeName="Graphique32">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38.xml><?xml version="1.0" encoding="utf-8"?>
<chartsheet xmlns="http://schemas.openxmlformats.org/spreadsheetml/2006/main" xmlns:r="http://schemas.openxmlformats.org/officeDocument/2006/relationships">
  <sheetPr codeName="Graphique33">
    <tabColor theme="6" tint="0.79998168889431442"/>
  </sheetPr>
  <sheetViews>
    <sheetView zoomScale="88" workbookViewId="0"/>
  </sheetViews>
  <pageMargins left="0.25" right="0.25" top="0.75" bottom="0.75" header="0.3" footer="0.3"/>
  <pageSetup paperSize="9" orientation="landscape"/>
  <drawing r:id="rId1"/>
</chartsheet>
</file>

<file path=xl/chartsheets/sheet39.xml><?xml version="1.0" encoding="utf-8"?>
<chartsheet xmlns="http://schemas.openxmlformats.org/spreadsheetml/2006/main" xmlns:r="http://schemas.openxmlformats.org/officeDocument/2006/relationships">
  <sheetPr codeName="Graphique34">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4.xml><?xml version="1.0" encoding="utf-8"?>
<chartsheet xmlns="http://schemas.openxmlformats.org/spreadsheetml/2006/main" xmlns:r="http://schemas.openxmlformats.org/officeDocument/2006/relationships">
  <sheetPr codeName="Graphique5">
    <tabColor theme="4" tint="0.79998168889431442"/>
  </sheetPr>
  <sheetViews>
    <sheetView zoomScale="85"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35">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41.xml><?xml version="1.0" encoding="utf-8"?>
<chartsheet xmlns="http://schemas.openxmlformats.org/spreadsheetml/2006/main" xmlns:r="http://schemas.openxmlformats.org/officeDocument/2006/relationships">
  <sheetPr codeName="Graphique36">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42.xml><?xml version="1.0" encoding="utf-8"?>
<chartsheet xmlns="http://schemas.openxmlformats.org/spreadsheetml/2006/main" xmlns:r="http://schemas.openxmlformats.org/officeDocument/2006/relationships">
  <sheetPr codeName="Graphique37">
    <tabColor theme="6" tint="0.79998168889431442"/>
  </sheetPr>
  <sheetViews>
    <sheetView zoomScale="84" workbookViewId="0"/>
  </sheetViews>
  <pageMargins left="0.25" right="0.25" top="0.75" bottom="0.75" header="0.3" footer="0.3"/>
  <pageSetup paperSize="9" orientation="landscape"/>
  <drawing r:id="rId1"/>
</chartsheet>
</file>

<file path=xl/chartsheets/sheet43.xml><?xml version="1.0" encoding="utf-8"?>
<chartsheet xmlns="http://schemas.openxmlformats.org/spreadsheetml/2006/main" xmlns:r="http://schemas.openxmlformats.org/officeDocument/2006/relationships">
  <sheetPr codeName="Graphique38">
    <tabColor theme="6" tint="0.79998168889431442"/>
  </sheetPr>
  <sheetViews>
    <sheetView zoomScale="84" workbookViewId="0"/>
  </sheetViews>
  <pageMargins left="0.25" right="0.25" top="0.75" bottom="0.75" header="0.3" footer="0.3"/>
  <pageSetup paperSize="9" orientation="landscape"/>
  <drawing r:id="rId1"/>
</chartsheet>
</file>

<file path=xl/chartsheets/sheet44.xml><?xml version="1.0" encoding="utf-8"?>
<chartsheet xmlns="http://schemas.openxmlformats.org/spreadsheetml/2006/main" xmlns:r="http://schemas.openxmlformats.org/officeDocument/2006/relationships">
  <sheetPr codeName="Graphique39">
    <tabColor theme="6" tint="0.79998168889431442"/>
  </sheetPr>
  <sheetViews>
    <sheetView zoomScale="86" workbookViewId="0"/>
  </sheetViews>
  <pageMargins left="0.25" right="0.25" top="0.75" bottom="0.75" header="0.3" footer="0.3"/>
  <pageSetup paperSize="9" orientation="landscape"/>
  <drawing r:id="rId1"/>
</chartsheet>
</file>

<file path=xl/chartsheets/sheet45.xml><?xml version="1.0" encoding="utf-8"?>
<chartsheet xmlns="http://schemas.openxmlformats.org/spreadsheetml/2006/main" xmlns:r="http://schemas.openxmlformats.org/officeDocument/2006/relationships">
  <sheetPr codeName="Graphique40">
    <tabColor theme="6" tint="0.79998168889431442"/>
  </sheetPr>
  <sheetViews>
    <sheetView zoomScale="84" workbookViewId="0"/>
  </sheetViews>
  <pageMargins left="0.25" right="0.25" top="0.75" bottom="0.75" header="0.3" footer="0.3"/>
  <pageSetup paperSize="9" orientation="landscape"/>
  <drawing r:id="rId1"/>
</chartsheet>
</file>

<file path=xl/chartsheets/sheet46.xml><?xml version="1.0" encoding="utf-8"?>
<chartsheet xmlns="http://schemas.openxmlformats.org/spreadsheetml/2006/main" xmlns:r="http://schemas.openxmlformats.org/officeDocument/2006/relationships">
  <sheetPr codeName="Graphique41">
    <tabColor theme="6" tint="0.79998168889431442"/>
  </sheetPr>
  <sheetViews>
    <sheetView zoomScale="84" workbookViewId="0"/>
  </sheetViews>
  <pageMargins left="0.25" right="0.25" top="0.75" bottom="0.75" header="0.3" footer="0.3"/>
  <pageSetup paperSize="9" orientation="landscape"/>
  <drawing r:id="rId1"/>
</chartsheet>
</file>

<file path=xl/chartsheets/sheet47.xml><?xml version="1.0" encoding="utf-8"?>
<chartsheet xmlns="http://schemas.openxmlformats.org/spreadsheetml/2006/main" xmlns:r="http://schemas.openxmlformats.org/officeDocument/2006/relationships">
  <sheetPr codeName="Graphique42">
    <tabColor theme="6" tint="0.79998168889431442"/>
  </sheetPr>
  <sheetViews>
    <sheetView zoomScale="86" workbookViewId="0"/>
  </sheetViews>
  <pageMargins left="0.25" right="0.25" top="0.75" bottom="0.75" header="0.3" footer="0.3"/>
  <pageSetup paperSize="9" orientation="landscape"/>
  <drawing r:id="rId1"/>
</chartsheet>
</file>

<file path=xl/chartsheets/sheet48.xml><?xml version="1.0" encoding="utf-8"?>
<chartsheet xmlns="http://schemas.openxmlformats.org/spreadsheetml/2006/main" xmlns:r="http://schemas.openxmlformats.org/officeDocument/2006/relationships">
  <sheetPr codeName="Graphique43">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49.xml><?xml version="1.0" encoding="utf-8"?>
<chartsheet xmlns="http://schemas.openxmlformats.org/spreadsheetml/2006/main" xmlns:r="http://schemas.openxmlformats.org/officeDocument/2006/relationships">
  <sheetPr codeName="Graphique44">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5.xml><?xml version="1.0" encoding="utf-8"?>
<chartsheet xmlns="http://schemas.openxmlformats.org/spreadsheetml/2006/main" xmlns:r="http://schemas.openxmlformats.org/officeDocument/2006/relationships">
  <sheetPr codeName="Graphique6">
    <tabColor theme="4" tint="0.79998168889431442"/>
  </sheetPr>
  <sheetViews>
    <sheetView zoomScale="85" workbookViewId="0"/>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45">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51.xml><?xml version="1.0" encoding="utf-8"?>
<chartsheet xmlns="http://schemas.openxmlformats.org/spreadsheetml/2006/main" xmlns:r="http://schemas.openxmlformats.org/officeDocument/2006/relationships">
  <sheetPr codeName="Graphique46">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52.xml><?xml version="1.0" encoding="utf-8"?>
<chartsheet xmlns="http://schemas.openxmlformats.org/spreadsheetml/2006/main" xmlns:r="http://schemas.openxmlformats.org/officeDocument/2006/relationships">
  <sheetPr codeName="Graphique47">
    <tabColor theme="6" tint="0.79998168889431442"/>
  </sheetPr>
  <sheetViews>
    <sheetView zoomScale="85" workbookViewId="0" zoomToFit="1"/>
  </sheetViews>
  <pageMargins left="0.25" right="0.25" top="0.75" bottom="0.75" header="0.3" footer="0.3"/>
  <pageSetup paperSize="9" orientation="landscape"/>
  <drawing r:id="rId1"/>
</chartsheet>
</file>

<file path=xl/chartsheets/sheet53.xml><?xml version="1.0" encoding="utf-8"?>
<chartsheet xmlns="http://schemas.openxmlformats.org/spreadsheetml/2006/main" xmlns:r="http://schemas.openxmlformats.org/officeDocument/2006/relationships">
  <sheetPr codeName="Graphique11">
    <tabColor theme="6" tint="0.79998168889431442"/>
  </sheetPr>
  <sheetViews>
    <sheetView zoomScale="86" workbookViewId="0"/>
  </sheetViews>
  <pageMargins left="0.7" right="0.7" top="0.75" bottom="0.75" header="0.3" footer="0.3"/>
  <pageSetup paperSize="9" orientation="landscape"/>
  <drawing r:id="rId1"/>
</chartsheet>
</file>

<file path=xl/chartsheets/sheet54.xml><?xml version="1.0" encoding="utf-8"?>
<chartsheet xmlns="http://schemas.openxmlformats.org/spreadsheetml/2006/main" xmlns:r="http://schemas.openxmlformats.org/officeDocument/2006/relationships">
  <sheetPr codeName="Graphique12">
    <tabColor theme="6" tint="0.79998168889431442"/>
  </sheetPr>
  <sheetViews>
    <sheetView zoomScale="86" workbookViewId="0"/>
  </sheetViews>
  <pageMargins left="0.7" right="0.7" top="0.75" bottom="0.75" header="0.3" footer="0.3"/>
  <pageSetup paperSize="9" orientation="landscape"/>
  <drawing r:id="rId1"/>
</chartsheet>
</file>

<file path=xl/chartsheets/sheet55.xml><?xml version="1.0" encoding="utf-8"?>
<chartsheet xmlns="http://schemas.openxmlformats.org/spreadsheetml/2006/main" xmlns:r="http://schemas.openxmlformats.org/officeDocument/2006/relationships">
  <sheetPr>
    <tabColor theme="6" tint="0.79998168889431442"/>
  </sheetPr>
  <sheetViews>
    <sheetView zoomScale="107" workbookViewId="0" zoomToFit="1"/>
  </sheetViews>
  <pageMargins left="0.7" right="0.7" top="0.75" bottom="0.75" header="0.3" footer="0.3"/>
  <pageSetup paperSize="9" orientation="landscape"/>
  <drawing r:id="rId1"/>
</chartsheet>
</file>

<file path=xl/chartsheets/sheet6.xml><?xml version="1.0" encoding="utf-8"?>
<chartsheet xmlns="http://schemas.openxmlformats.org/spreadsheetml/2006/main" xmlns:r="http://schemas.openxmlformats.org/officeDocument/2006/relationships">
  <sheetPr codeName="Graphique7">
    <tabColor theme="4" tint="0.79998168889431442"/>
  </sheetPr>
  <sheetViews>
    <sheetView zoomScale="85"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8">
    <tabColor theme="4" tint="0.79998168889431442"/>
  </sheetPr>
  <sheetViews>
    <sheetView zoomScale="85"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9">
    <tabColor theme="4" tint="0.79998168889431442"/>
  </sheetPr>
  <sheetViews>
    <sheetView zoomScale="85"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0">
    <tabColor theme="4" tint="0.79998168889431442"/>
  </sheetPr>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4" Type="http://schemas.openxmlformats.org/officeDocument/2006/relationships/chart" Target="../charts/chart5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61A73E5F-6E27-4C2A-A73D-5B222D7203C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0.83831</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082987"/>
          <a:ext cx="9285514" cy="980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d'enquêtes post-électorales pour 1998 et 2002, ESS pour les autres années (voir wpid.world).</a:t>
          </a:r>
        </a:p>
        <a:p xmlns:a="http://schemas.openxmlformats.org/drawingml/2006/main">
          <a:pPr algn="just"/>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10 % les plus aisés et la part des 90 % les moins aisés votant pour les principaux partis hongrois, après contrôles pour l'âge, le genre et le niveau de diplôme. En 1998, le Fidesz obtient un score parmi les 10 % les moins aisés inférieur de 9 points de pourcentage à celui parmi les 90 % les moins aisés, contre supérieur de 19 points en 2019. Aucune information sur le revenu disponible en 2006.</a:t>
          </a:r>
        </a:p>
      </cdr:txBody>
    </cdr:sp>
  </cdr:relSizeAnchor>
</c:userShapes>
</file>

<file path=xl/drawings/drawing100.xml><?xml version="1.0" encoding="utf-8"?>
<c:userShapes xmlns:c="http://schemas.openxmlformats.org/drawingml/2006/chart">
  <cdr:relSizeAnchor xmlns:cdr="http://schemas.openxmlformats.org/drawingml/2006/chartDrawing">
    <cdr:from>
      <cdr:x>0.00091</cdr:x>
      <cdr:y>0.93171</cdr:y>
    </cdr:from>
    <cdr:to>
      <cdr:x>0.94376</cdr:x>
      <cdr:y>1</cdr:y>
    </cdr:to>
    <cdr:sp macro="" textlink="">
      <cdr:nvSpPr>
        <cdr:cNvPr id="2" name="TextBox 1"/>
        <cdr:cNvSpPr txBox="1"/>
      </cdr:nvSpPr>
      <cdr:spPr>
        <a:xfrm xmlns:a="http://schemas.openxmlformats.org/drawingml/2006/main">
          <a:off x="9204" y="5650580"/>
          <a:ext cx="9535971" cy="4141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des enquêtes ESS (voir wpid.world).</a:t>
          </a:r>
          <a:endParaRPr lang="en-GB" sz="1200" b="0">
            <a:effectLst/>
            <a:latin typeface="Arial" panose="020B0604020202020204" pitchFamily="34" charset="0"/>
            <a:cs typeface="Arial" panose="020B0604020202020204" pitchFamily="34" charset="0"/>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cdr:x>
      <cdr:y>0.93929</cdr:y>
    </cdr:from>
    <cdr:to>
      <cdr:x>0.94285</cdr:x>
      <cdr:y>0.98976</cdr:y>
    </cdr:to>
    <cdr:sp macro="" textlink="">
      <cdr:nvSpPr>
        <cdr:cNvPr id="2" name="TextBox 1"/>
        <cdr:cNvSpPr txBox="1"/>
      </cdr:nvSpPr>
      <cdr:spPr>
        <a:xfrm xmlns:a="http://schemas.openxmlformats.org/drawingml/2006/main">
          <a:off x="0" y="5704758"/>
          <a:ext cx="9540729" cy="306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ysClr val="windowText" lastClr="000000"/>
              </a:solidFill>
              <a:latin typeface="Arial" panose="020B0604020202020204" pitchFamily="34" charset="0"/>
              <a:cs typeface="Arial" panose="020B0604020202020204" pitchFamily="34" charset="0"/>
            </a:rPr>
            <a:t>Source</a:t>
          </a:r>
          <a:r>
            <a:rPr lang="en-GB" sz="1200" b="0">
              <a:solidFill>
                <a:sysClr val="windowText" lastClr="000000"/>
              </a:solidFill>
              <a:latin typeface="Arial" panose="020B0604020202020204" pitchFamily="34" charset="0"/>
              <a:cs typeface="Arial" panose="020B0604020202020204" pitchFamily="34" charset="0"/>
            </a:rPr>
            <a:t> : calculs des auteurs à partir des enquêtes ESS (voir wpid.world).</a:t>
          </a:r>
          <a:endParaRPr lang="en-GB" sz="1200" b="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cdr:x>
      <cdr:y>0.9375</cdr:y>
    </cdr:from>
    <cdr:to>
      <cdr:x>0.94285</cdr:x>
      <cdr:y>1</cdr:y>
    </cdr:to>
    <cdr:sp macro="" textlink="">
      <cdr:nvSpPr>
        <cdr:cNvPr id="2" name="TextBox 1"/>
        <cdr:cNvSpPr txBox="1"/>
      </cdr:nvSpPr>
      <cdr:spPr>
        <a:xfrm xmlns:a="http://schemas.openxmlformats.org/drawingml/2006/main">
          <a:off x="0" y="5684274"/>
          <a:ext cx="8768200" cy="3789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des enquêtes ESS (voir wpid.world).</a:t>
          </a:r>
          <a:endParaRPr lang="en-GB" sz="1200" b="0" baseline="0">
            <a:latin typeface="Arial" panose="020B0604020202020204" pitchFamily="34" charset="0"/>
            <a:cs typeface="Arial" panose="020B0604020202020204" pitchFamily="34" charset="0"/>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314564" cy="6080494"/>
    <xdr:graphicFrame macro="">
      <xdr:nvGraphicFramePr>
        <xdr:cNvPr id="2" name="Chart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0.18555</cdr:x>
      <cdr:y>0.29351</cdr:y>
    </cdr:from>
    <cdr:to>
      <cdr:x>0.23047</cdr:x>
      <cdr:y>0.36836</cdr:y>
    </cdr:to>
    <cdr:cxnSp macro="">
      <cdr:nvCxnSpPr>
        <cdr:cNvPr id="3" name="Straight Arrow Connector 2">
          <a:extLst xmlns:a="http://schemas.openxmlformats.org/drawingml/2006/main">
            <a:ext uri="{FF2B5EF4-FFF2-40B4-BE49-F238E27FC236}">
              <a16:creationId xmlns="" xmlns:a16="http://schemas.microsoft.com/office/drawing/2014/main" id="{557DF75C-8135-4C4F-869A-F444385C26CD}"/>
            </a:ext>
          </a:extLst>
        </cdr:cNvPr>
        <cdr:cNvCxnSpPr/>
      </cdr:nvCxnSpPr>
      <cdr:spPr>
        <a:xfrm xmlns:a="http://schemas.openxmlformats.org/drawingml/2006/main">
          <a:off x="1727858" y="1785922"/>
          <a:ext cx="418299" cy="45544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0.80355</cdr:x>
      <cdr:y>0.45849</cdr:y>
    </cdr:from>
    <cdr:to>
      <cdr:x>0.85226</cdr:x>
      <cdr:y>0.65724</cdr:y>
    </cdr:to>
    <cdr:cxnSp macro="">
      <cdr:nvCxnSpPr>
        <cdr:cNvPr id="14" name="Straight Arrow Connector 13">
          <a:extLst xmlns:a="http://schemas.openxmlformats.org/drawingml/2006/main">
            <a:ext uri="{FF2B5EF4-FFF2-40B4-BE49-F238E27FC236}">
              <a16:creationId xmlns="" xmlns:a16="http://schemas.microsoft.com/office/drawing/2014/main" id="{5704F0FF-6024-4A95-9715-E8084D01A2A8}"/>
            </a:ext>
          </a:extLst>
        </cdr:cNvPr>
        <cdr:cNvCxnSpPr/>
      </cdr:nvCxnSpPr>
      <cdr:spPr>
        <a:xfrm xmlns:a="http://schemas.openxmlformats.org/drawingml/2006/main" flipH="1">
          <a:off x="7482763" y="2789805"/>
          <a:ext cx="453591" cy="1209353"/>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0.67176</cdr:x>
      <cdr:y>0.46411</cdr:y>
    </cdr:from>
    <cdr:to>
      <cdr:x>0.73996</cdr:x>
      <cdr:y>0.55802</cdr:y>
    </cdr:to>
    <cdr:cxnSp macro="">
      <cdr:nvCxnSpPr>
        <cdr:cNvPr id="15" name="Straight Arrow Connector 14">
          <a:extLst xmlns:a="http://schemas.openxmlformats.org/drawingml/2006/main">
            <a:ext uri="{FF2B5EF4-FFF2-40B4-BE49-F238E27FC236}">
              <a16:creationId xmlns="" xmlns:a16="http://schemas.microsoft.com/office/drawing/2014/main" id="{1704411F-D6FB-417B-9F13-C3BE52978EC8}"/>
            </a:ext>
          </a:extLst>
        </cdr:cNvPr>
        <cdr:cNvCxnSpPr/>
      </cdr:nvCxnSpPr>
      <cdr:spPr>
        <a:xfrm xmlns:a="http://schemas.openxmlformats.org/drawingml/2006/main" flipH="1">
          <a:off x="6240104" y="2812349"/>
          <a:ext cx="633520" cy="569068"/>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0.56616</cdr:x>
      <cdr:y>0.11418</cdr:y>
    </cdr:from>
    <cdr:to>
      <cdr:x>0.56679</cdr:x>
      <cdr:y>0.86377</cdr:y>
    </cdr:to>
    <cdr:cxnSp macro="">
      <cdr:nvCxnSpPr>
        <cdr:cNvPr id="19" name="Straight Connector 18">
          <a:extLst xmlns:a="http://schemas.openxmlformats.org/drawingml/2006/main">
            <a:ext uri="{FF2B5EF4-FFF2-40B4-BE49-F238E27FC236}">
              <a16:creationId xmlns="" xmlns:a16="http://schemas.microsoft.com/office/drawing/2014/main" id="{CDFF6FF3-88AD-4F61-9C83-B606E52B8F3E}"/>
            </a:ext>
          </a:extLst>
        </cdr:cNvPr>
        <cdr:cNvCxnSpPr/>
      </cdr:nvCxnSpPr>
      <cdr:spPr>
        <a:xfrm xmlns:a="http://schemas.openxmlformats.org/drawingml/2006/main" flipH="1">
          <a:off x="5272132" y="694765"/>
          <a:ext cx="5839" cy="4561098"/>
        </a:xfrm>
        <a:prstGeom xmlns:a="http://schemas.openxmlformats.org/drawingml/2006/main" prst="line">
          <a:avLst/>
        </a:prstGeom>
        <a:ln xmlns:a="http://schemas.openxmlformats.org/drawingml/2006/main" w="19050"/>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0.10276</cdr:x>
      <cdr:y>0.52866</cdr:y>
    </cdr:from>
    <cdr:to>
      <cdr:x>0.97995</cdr:x>
      <cdr:y>0.52866</cdr:y>
    </cdr:to>
    <cdr:cxnSp macro="">
      <cdr:nvCxnSpPr>
        <cdr:cNvPr id="25" name="Straight Connector 24">
          <a:extLst xmlns:a="http://schemas.openxmlformats.org/drawingml/2006/main">
            <a:ext uri="{FF2B5EF4-FFF2-40B4-BE49-F238E27FC236}">
              <a16:creationId xmlns="" xmlns:a16="http://schemas.microsoft.com/office/drawing/2014/main" id="{1D8B4E6D-6C37-4A5F-8552-274F6072D24B}"/>
            </a:ext>
          </a:extLst>
        </cdr:cNvPr>
        <cdr:cNvCxnSpPr/>
      </cdr:nvCxnSpPr>
      <cdr:spPr>
        <a:xfrm xmlns:a="http://schemas.openxmlformats.org/drawingml/2006/main" flipV="1">
          <a:off x="954584" y="3203553"/>
          <a:ext cx="8148343" cy="0"/>
        </a:xfrm>
        <a:prstGeom xmlns:a="http://schemas.openxmlformats.org/drawingml/2006/main" prst="line">
          <a:avLst/>
        </a:prstGeom>
        <a:ln xmlns:a="http://schemas.openxmlformats.org/drawingml/2006/main" w="19050"/>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0.00546</cdr:x>
      <cdr:y>0.94475</cdr:y>
    </cdr:from>
    <cdr:to>
      <cdr:x>0.98349</cdr:x>
      <cdr:y>1</cdr:y>
    </cdr:to>
    <cdr:sp macro="" textlink="">
      <cdr:nvSpPr>
        <cdr:cNvPr id="11"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50800" y="5748618"/>
          <a:ext cx="9107522" cy="3361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ESS (voir wpid.world) </a:t>
          </a:r>
          <a:endParaRPr lang="en-GB" sz="1200" b="0" i="0">
            <a:latin typeface="Arial" panose="020B0604020202020204" pitchFamily="34" charset="0"/>
            <a:cs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314564" cy="6080494"/>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0.64169</cdr:x>
      <cdr:y>0.36824</cdr:y>
    </cdr:from>
    <cdr:to>
      <cdr:x>0.71185</cdr:x>
      <cdr:y>0.52461</cdr:y>
    </cdr:to>
    <cdr:cxnSp macro="">
      <cdr:nvCxnSpPr>
        <cdr:cNvPr id="5" name="Straight Arrow Connector 4">
          <a:extLst xmlns:a="http://schemas.openxmlformats.org/drawingml/2006/main">
            <a:ext uri="{FF2B5EF4-FFF2-40B4-BE49-F238E27FC236}">
              <a16:creationId xmlns="" xmlns:a16="http://schemas.microsoft.com/office/drawing/2014/main" id="{7B6B7D24-7E95-4EE0-98CC-8E8D95064EF9}"/>
            </a:ext>
          </a:extLst>
        </cdr:cNvPr>
        <cdr:cNvCxnSpPr/>
      </cdr:nvCxnSpPr>
      <cdr:spPr>
        <a:xfrm xmlns:a="http://schemas.openxmlformats.org/drawingml/2006/main" flipH="1">
          <a:off x="5962650" y="2233099"/>
          <a:ext cx="651980" cy="948251"/>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0.77563</cdr:x>
      <cdr:y>0.40838</cdr:y>
    </cdr:from>
    <cdr:to>
      <cdr:x>0.91505</cdr:x>
      <cdr:y>0.75232</cdr:y>
    </cdr:to>
    <cdr:cxnSp macro="">
      <cdr:nvCxnSpPr>
        <cdr:cNvPr id="9" name="Straight Arrow Connector 8">
          <a:extLst xmlns:a="http://schemas.openxmlformats.org/drawingml/2006/main">
            <a:ext uri="{FF2B5EF4-FFF2-40B4-BE49-F238E27FC236}">
              <a16:creationId xmlns="" xmlns:a16="http://schemas.microsoft.com/office/drawing/2014/main" id="{CF94793F-16AC-4591-8028-288A8CB61494}"/>
            </a:ext>
          </a:extLst>
        </cdr:cNvPr>
        <cdr:cNvCxnSpPr/>
      </cdr:nvCxnSpPr>
      <cdr:spPr>
        <a:xfrm xmlns:a="http://schemas.openxmlformats.org/drawingml/2006/main" flipH="1" flipV="1">
          <a:off x="7207250" y="2476500"/>
          <a:ext cx="1295516" cy="2085734"/>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0.86788</cdr:x>
      <cdr:y>0.33508</cdr:y>
    </cdr:from>
    <cdr:to>
      <cdr:x>0.95604</cdr:x>
      <cdr:y>0.44572</cdr:y>
    </cdr:to>
    <cdr:sp macro="" textlink="">
      <cdr:nvSpPr>
        <cdr:cNvPr id="12" name="TextBox 11"/>
        <cdr:cNvSpPr txBox="1"/>
      </cdr:nvSpPr>
      <cdr:spPr>
        <a:xfrm xmlns:a="http://schemas.openxmlformats.org/drawingml/2006/main">
          <a:off x="8076426" y="2036264"/>
          <a:ext cx="820411" cy="6723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0"/>
            <a:t>Egalitarian</a:t>
          </a:r>
        </a:p>
      </cdr:txBody>
    </cdr:sp>
  </cdr:relSizeAnchor>
  <cdr:relSizeAnchor xmlns:cdr="http://schemas.openxmlformats.org/drawingml/2006/chartDrawing">
    <cdr:from>
      <cdr:x>0.87699</cdr:x>
      <cdr:y>0.38045</cdr:y>
    </cdr:from>
    <cdr:to>
      <cdr:x>0.95444</cdr:x>
      <cdr:y>0.38045</cdr:y>
    </cdr:to>
    <cdr:cxnSp macro="">
      <cdr:nvCxnSpPr>
        <cdr:cNvPr id="14" name="Straight Arrow Connector 13">
          <a:extLst xmlns:a="http://schemas.openxmlformats.org/drawingml/2006/main">
            <a:ext uri="{FF2B5EF4-FFF2-40B4-BE49-F238E27FC236}">
              <a16:creationId xmlns="" xmlns:a16="http://schemas.microsoft.com/office/drawing/2014/main" id="{3383309A-0EFA-F045-BA61-3CBD212BCA53}"/>
            </a:ext>
          </a:extLst>
        </cdr:cNvPr>
        <cdr:cNvCxnSpPr/>
      </cdr:nvCxnSpPr>
      <cdr:spPr>
        <a:xfrm xmlns:a="http://schemas.openxmlformats.org/drawingml/2006/main">
          <a:off x="8161203" y="2311976"/>
          <a:ext cx="720744"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0.10569</cdr:x>
      <cdr:y>0.32775</cdr:y>
    </cdr:from>
    <cdr:to>
      <cdr:x>0.19385</cdr:x>
      <cdr:y>0.43839</cdr:y>
    </cdr:to>
    <cdr:sp macro="" textlink="">
      <cdr:nvSpPr>
        <cdr:cNvPr id="16" name="TextBox 1"/>
        <cdr:cNvSpPr txBox="1"/>
      </cdr:nvSpPr>
      <cdr:spPr>
        <a:xfrm xmlns:a="http://schemas.openxmlformats.org/drawingml/2006/main">
          <a:off x="983543" y="1991720"/>
          <a:ext cx="820411" cy="672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t>Anti-Egalitarian</a:t>
          </a:r>
        </a:p>
      </cdr:txBody>
    </cdr:sp>
  </cdr:relSizeAnchor>
  <cdr:relSizeAnchor xmlns:cdr="http://schemas.openxmlformats.org/drawingml/2006/chartDrawing">
    <cdr:from>
      <cdr:x>0.11617</cdr:x>
      <cdr:y>0.37696</cdr:y>
    </cdr:from>
    <cdr:to>
      <cdr:x>0.18679</cdr:x>
      <cdr:y>0.37696</cdr:y>
    </cdr:to>
    <cdr:cxnSp macro="">
      <cdr:nvCxnSpPr>
        <cdr:cNvPr id="17" name="Straight Arrow Connector 16">
          <a:extLst xmlns:a="http://schemas.openxmlformats.org/drawingml/2006/main">
            <a:ext uri="{FF2B5EF4-FFF2-40B4-BE49-F238E27FC236}">
              <a16:creationId xmlns="" xmlns:a16="http://schemas.microsoft.com/office/drawing/2014/main" id="{B0350CBB-5265-6943-828E-DEC6715D4118}"/>
            </a:ext>
          </a:extLst>
        </cdr:cNvPr>
        <cdr:cNvCxnSpPr/>
      </cdr:nvCxnSpPr>
      <cdr:spPr>
        <a:xfrm xmlns:a="http://schemas.openxmlformats.org/drawingml/2006/main" flipH="1">
          <a:off x="1081069" y="2290767"/>
          <a:ext cx="657185"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0.69075</cdr:x>
      <cdr:y>0.12522</cdr:y>
    </cdr:from>
    <cdr:to>
      <cdr:x>0.77891</cdr:x>
      <cdr:y>0.23587</cdr:y>
    </cdr:to>
    <cdr:sp macro="" textlink="">
      <cdr:nvSpPr>
        <cdr:cNvPr id="20" name="TextBox 1"/>
        <cdr:cNvSpPr txBox="1"/>
      </cdr:nvSpPr>
      <cdr:spPr>
        <a:xfrm xmlns:a="http://schemas.openxmlformats.org/drawingml/2006/main">
          <a:off x="6419609" y="759922"/>
          <a:ext cx="819331" cy="6715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t>Pro-EU</a:t>
          </a:r>
        </a:p>
      </cdr:txBody>
    </cdr:sp>
  </cdr:relSizeAnchor>
  <cdr:relSizeAnchor xmlns:cdr="http://schemas.openxmlformats.org/drawingml/2006/chartDrawing">
    <cdr:from>
      <cdr:x>0.69863</cdr:x>
      <cdr:y>0.71867</cdr:y>
    </cdr:from>
    <cdr:to>
      <cdr:x>0.78678</cdr:x>
      <cdr:y>0.82932</cdr:y>
    </cdr:to>
    <cdr:sp macro="" textlink="">
      <cdr:nvSpPr>
        <cdr:cNvPr id="21" name="TextBox 1"/>
        <cdr:cNvSpPr txBox="1"/>
      </cdr:nvSpPr>
      <cdr:spPr>
        <a:xfrm xmlns:a="http://schemas.openxmlformats.org/drawingml/2006/main">
          <a:off x="6501398" y="4367322"/>
          <a:ext cx="820318" cy="6724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t>Anti-EU</a:t>
          </a:r>
        </a:p>
      </cdr:txBody>
    </cdr:sp>
  </cdr:relSizeAnchor>
  <cdr:relSizeAnchor xmlns:cdr="http://schemas.openxmlformats.org/drawingml/2006/chartDrawing">
    <cdr:from>
      <cdr:x>0.69244</cdr:x>
      <cdr:y>0.10875</cdr:y>
    </cdr:from>
    <cdr:to>
      <cdr:x>0.69244</cdr:x>
      <cdr:y>0.18729</cdr:y>
    </cdr:to>
    <cdr:cxnSp macro="">
      <cdr:nvCxnSpPr>
        <cdr:cNvPr id="22" name="Straight Arrow Connector 21">
          <a:extLst xmlns:a="http://schemas.openxmlformats.org/drawingml/2006/main">
            <a:ext uri="{FF2B5EF4-FFF2-40B4-BE49-F238E27FC236}">
              <a16:creationId xmlns="" xmlns:a16="http://schemas.microsoft.com/office/drawing/2014/main" id="{6B28542C-66C8-4646-9C00-F91580057AED}"/>
            </a:ext>
          </a:extLst>
        </cdr:cNvPr>
        <cdr:cNvCxnSpPr/>
      </cdr:nvCxnSpPr>
      <cdr:spPr>
        <a:xfrm xmlns:a="http://schemas.openxmlformats.org/drawingml/2006/main" flipV="1">
          <a:off x="6435353" y="659955"/>
          <a:ext cx="0" cy="476643"/>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0.69468</cdr:x>
      <cdr:y>0.72135</cdr:y>
    </cdr:from>
    <cdr:to>
      <cdr:x>0.69468</cdr:x>
      <cdr:y>0.79465</cdr:y>
    </cdr:to>
    <cdr:cxnSp macro="">
      <cdr:nvCxnSpPr>
        <cdr:cNvPr id="25" name="Straight Arrow Connector 24">
          <a:extLst xmlns:a="http://schemas.openxmlformats.org/drawingml/2006/main">
            <a:ext uri="{FF2B5EF4-FFF2-40B4-BE49-F238E27FC236}">
              <a16:creationId xmlns="" xmlns:a16="http://schemas.microsoft.com/office/drawing/2014/main" id="{7F4FF9AE-7D18-5D41-8066-C432308B9039}"/>
            </a:ext>
          </a:extLst>
        </cdr:cNvPr>
        <cdr:cNvCxnSpPr/>
      </cdr:nvCxnSpPr>
      <cdr:spPr>
        <a:xfrm xmlns:a="http://schemas.openxmlformats.org/drawingml/2006/main">
          <a:off x="6464640" y="4383608"/>
          <a:ext cx="0" cy="44544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0.00433</cdr:x>
      <cdr:y>0.91133</cdr:y>
    </cdr:from>
    <cdr:to>
      <cdr:x>0.98301</cdr:x>
      <cdr:y>1</cdr:y>
    </cdr:to>
    <cdr:sp macro="" textlink="">
      <cdr:nvSpPr>
        <cdr:cNvPr id="30"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40295" y="5538106"/>
          <a:ext cx="9107522" cy="538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ESS. Note : les partis de gauche incluent MPP, LMP, DK, Együtt, Momentum et Párbeszéd (voir wpid.world).</a:t>
          </a:r>
          <a:endParaRPr lang="en-GB" sz="1200" b="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0.72096</cdr:x>
      <cdr:y>0.21815</cdr:y>
    </cdr:from>
    <cdr:to>
      <cdr:x>0.73804</cdr:x>
      <cdr:y>0.2199</cdr:y>
    </cdr:to>
    <cdr:cxnSp macro="">
      <cdr:nvCxnSpPr>
        <cdr:cNvPr id="18" name="Straight Arrow Connector 17">
          <a:extLst xmlns:a="http://schemas.openxmlformats.org/drawingml/2006/main">
            <a:ext uri="{FF2B5EF4-FFF2-40B4-BE49-F238E27FC236}">
              <a16:creationId xmlns="" xmlns:a16="http://schemas.microsoft.com/office/drawing/2014/main" id="{EA663AB6-E994-41A1-8F9A-2487035ECC4E}"/>
            </a:ext>
          </a:extLst>
        </cdr:cNvPr>
        <cdr:cNvCxnSpPr/>
      </cdr:nvCxnSpPr>
      <cdr:spPr>
        <a:xfrm xmlns:a="http://schemas.openxmlformats.org/drawingml/2006/main" flipV="1">
          <a:off x="6699250" y="1322916"/>
          <a:ext cx="158750" cy="10584"/>
        </a:xfrm>
        <a:prstGeom xmlns:a="http://schemas.openxmlformats.org/drawingml/2006/main" prst="straightConnector1">
          <a:avLst/>
        </a:prstGeom>
        <a:ln xmlns:a="http://schemas.openxmlformats.org/drawingml/2006/main" w="1905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09.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12030A5E-0832-6545-A4FB-F0DC7D8517E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0.41993</cdr:x>
      <cdr:y>0.26856</cdr:y>
    </cdr:from>
    <cdr:to>
      <cdr:x>0.46823</cdr:x>
      <cdr:y>0.33318</cdr:y>
    </cdr:to>
    <cdr:cxnSp macro="">
      <cdr:nvCxnSpPr>
        <cdr:cNvPr id="3" name="Straight Arrow Connector 2">
          <a:extLst xmlns:a="http://schemas.openxmlformats.org/drawingml/2006/main">
            <a:ext uri="{FF2B5EF4-FFF2-40B4-BE49-F238E27FC236}">
              <a16:creationId xmlns="" xmlns:a16="http://schemas.microsoft.com/office/drawing/2014/main" id="{C384D365-B608-1A41-9102-0EC5DE5928F7}"/>
            </a:ext>
          </a:extLst>
        </cdr:cNvPr>
        <cdr:cNvCxnSpPr/>
      </cdr:nvCxnSpPr>
      <cdr:spPr>
        <a:xfrm xmlns:a="http://schemas.openxmlformats.org/drawingml/2006/main" flipH="1">
          <a:off x="3899375" y="1628721"/>
          <a:ext cx="448500" cy="391901"/>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0.41819</cdr:x>
      <cdr:y>0.262</cdr:y>
    </cdr:from>
    <cdr:to>
      <cdr:x>0.76584</cdr:x>
      <cdr:y>0.41878</cdr:y>
    </cdr:to>
    <cdr:cxnSp macro="">
      <cdr:nvCxnSpPr>
        <cdr:cNvPr id="5" name="Straight Arrow Connector 4">
          <a:extLst xmlns:a="http://schemas.openxmlformats.org/drawingml/2006/main">
            <a:ext uri="{FF2B5EF4-FFF2-40B4-BE49-F238E27FC236}">
              <a16:creationId xmlns="" xmlns:a16="http://schemas.microsoft.com/office/drawing/2014/main" id="{30B1F999-26A1-F643-8BE7-4820F9EEE2CB}"/>
            </a:ext>
          </a:extLst>
        </cdr:cNvPr>
        <cdr:cNvCxnSpPr/>
      </cdr:nvCxnSpPr>
      <cdr:spPr>
        <a:xfrm xmlns:a="http://schemas.openxmlformats.org/drawingml/2006/main" flipH="1">
          <a:off x="3883180" y="1588955"/>
          <a:ext cx="3228183" cy="950825"/>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0.65213</cdr:x>
      <cdr:y>0.27534</cdr:y>
    </cdr:from>
    <cdr:to>
      <cdr:x>0.67859</cdr:x>
      <cdr:y>0.63278</cdr:y>
    </cdr:to>
    <cdr:cxnSp macro="">
      <cdr:nvCxnSpPr>
        <cdr:cNvPr id="9" name="Straight Arrow Connector 8">
          <a:extLst xmlns:a="http://schemas.openxmlformats.org/drawingml/2006/main">
            <a:ext uri="{FF2B5EF4-FFF2-40B4-BE49-F238E27FC236}">
              <a16:creationId xmlns="" xmlns:a16="http://schemas.microsoft.com/office/drawing/2014/main" id="{C6C55F7E-4868-CA4C-A5D4-9D88C6F92CED}"/>
            </a:ext>
          </a:extLst>
        </cdr:cNvPr>
        <cdr:cNvCxnSpPr/>
      </cdr:nvCxnSpPr>
      <cdr:spPr>
        <a:xfrm xmlns:a="http://schemas.openxmlformats.org/drawingml/2006/main" flipH="1">
          <a:off x="6055490" y="1669869"/>
          <a:ext cx="245700" cy="216777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0.94849</cdr:y>
    </cdr:from>
    <cdr:to>
      <cdr:x>0.97936</cdr:x>
      <cdr:y>1</cdr:y>
    </cdr:to>
    <cdr:sp macro="" textlink="">
      <cdr:nvSpPr>
        <cdr:cNvPr id="7"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771367"/>
          <a:ext cx="9119887" cy="313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ESS (voir wpid.world).</a:t>
          </a:r>
          <a:endParaRPr lang="en-GB" sz="1200" b="0" i="0">
            <a:latin typeface="Arial" panose="020B0604020202020204" pitchFamily="34" charset="0"/>
            <a:cs typeface="Arial" panose="020B0604020202020204" pitchFamily="34" charset="0"/>
          </a:endParaRPr>
        </a:p>
      </cdr:txBody>
    </cdr:sp>
  </cdr:relSizeAnchor>
</c:userShapes>
</file>

<file path=xl/drawings/drawing111.xml><?xml version="1.0" encoding="utf-8"?>
<xdr:wsDr xmlns:xdr="http://schemas.openxmlformats.org/drawingml/2006/spreadsheetDrawing" xmlns:a="http://schemas.openxmlformats.org/drawingml/2006/main">
  <xdr:twoCellAnchor>
    <xdr:from>
      <xdr:col>25</xdr:col>
      <xdr:colOff>448030</xdr:colOff>
      <xdr:row>12</xdr:row>
      <xdr:rowOff>54503</xdr:rowOff>
    </xdr:from>
    <xdr:to>
      <xdr:col>33</xdr:col>
      <xdr:colOff>278697</xdr:colOff>
      <xdr:row>27</xdr:row>
      <xdr:rowOff>141286</xdr:rowOff>
    </xdr:to>
    <xdr:graphicFrame macro="">
      <xdr:nvGraphicFramePr>
        <xdr:cNvPr id="5" name="Chart 4">
          <a:extLst>
            <a:ext uri="{FF2B5EF4-FFF2-40B4-BE49-F238E27FC236}">
              <a16:creationId xmlns="" xmlns:a16="http://schemas.microsoft.com/office/drawing/2014/main" id="{8BDEAA03-E018-4B86-ADD6-8C5ED2C7D6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70554</xdr:colOff>
      <xdr:row>42</xdr:row>
      <xdr:rowOff>12346</xdr:rowOff>
    </xdr:from>
    <xdr:to>
      <xdr:col>33</xdr:col>
      <xdr:colOff>488596</xdr:colOff>
      <xdr:row>57</xdr:row>
      <xdr:rowOff>153810</xdr:rowOff>
    </xdr:to>
    <xdr:graphicFrame macro="">
      <xdr:nvGraphicFramePr>
        <xdr:cNvPr id="6" name="Chart 5">
          <a:extLst>
            <a:ext uri="{FF2B5EF4-FFF2-40B4-BE49-F238E27FC236}">
              <a16:creationId xmlns="" xmlns:a16="http://schemas.microsoft.com/office/drawing/2014/main" id="{6802E2E5-BADE-440A-A9FF-C74418F24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211667</xdr:colOff>
      <xdr:row>15</xdr:row>
      <xdr:rowOff>173566</xdr:rowOff>
    </xdr:from>
    <xdr:to>
      <xdr:col>50</xdr:col>
      <xdr:colOff>42334</xdr:colOff>
      <xdr:row>31</xdr:row>
      <xdr:rowOff>23989</xdr:rowOff>
    </xdr:to>
    <xdr:graphicFrame macro="">
      <xdr:nvGraphicFramePr>
        <xdr:cNvPr id="7" name="Chart 6">
          <a:extLst>
            <a:ext uri="{FF2B5EF4-FFF2-40B4-BE49-F238E27FC236}">
              <a16:creationId xmlns="" xmlns:a16="http://schemas.microsoft.com/office/drawing/2014/main" id="{9D5911DE-057E-42F3-8DE2-66BFC8D95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44</xdr:col>
      <xdr:colOff>0</xdr:colOff>
      <xdr:row>40</xdr:row>
      <xdr:rowOff>0</xdr:rowOff>
    </xdr:from>
    <xdr:to>
      <xdr:col>51</xdr:col>
      <xdr:colOff>423333</xdr:colOff>
      <xdr:row>55</xdr:row>
      <xdr:rowOff>76200</xdr:rowOff>
    </xdr:to>
    <xdr:graphicFrame macro="">
      <xdr:nvGraphicFramePr>
        <xdr:cNvPr id="8" name="Chart 7">
          <a:extLst>
            <a:ext uri="{FF2B5EF4-FFF2-40B4-BE49-F238E27FC236}">
              <a16:creationId xmlns="" xmlns:a16="http://schemas.microsoft.com/office/drawing/2014/main" id="{6592E7B5-C9B8-44BB-BF7F-D06B343AA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0.00681</cdr:x>
      <cdr:y>0.83979</cdr:y>
    </cdr:from>
    <cdr:to>
      <cdr:x>0.99489</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63234" y="5091953"/>
          <a:ext cx="9174831" cy="971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 POLPAN (1991-1997), CSES (2001, 2005) et ESS (2007-2015) (voir wpid.world).
</a:t>
          </a:r>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10 % les plus aisés et la part des 90 % les moins aisés votant pour les principaux partis polonais, après contrôles pour l'âge, le genre et le niveau de diplôme. En 2007-2015, PiS obtient un score inférieur de 8 à 12 points au sein des 10 % les plus aisés qu'au sein des 90 % les moins aisés, alors que ce score est supérieur de 12 à 19 poins dans le cas de la Plateforme civique.</a:t>
          </a:r>
          <a:endParaRPr lang="en-GB" sz="1200" b="0">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751A80AB-19F7-4C64-9663-2F5C4F9283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0.8531</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172635"/>
          <a:ext cx="9285514" cy="890708"/>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n-GB" sz="1200" b="1" u="none">
              <a:effectLst/>
              <a:latin typeface="Arial" panose="020B0604020202020204" pitchFamily="34" charset="0"/>
              <a:ea typeface="+mn-ea"/>
              <a:cs typeface="Arial" panose="020B0604020202020204" pitchFamily="34" charset="0"/>
            </a:rPr>
            <a:t>Source</a:t>
          </a:r>
          <a:r>
            <a:rPr lang="en-GB" sz="1200" b="0" u="none">
              <a:effectLst/>
              <a:latin typeface="Arial" panose="020B0604020202020204" pitchFamily="34" charset="0"/>
              <a:ea typeface="+mn-ea"/>
              <a:cs typeface="Arial" panose="020B0604020202020204" pitchFamily="34" charset="0"/>
            </a:rPr>
            <a:t> : calculs des auteurs à partir d'enquêtes post-électorales (voir wpid.world).
</a:t>
          </a:r>
          <a:r>
            <a:rPr lang="en-GB" sz="1200" b="1" u="none">
              <a:effectLst/>
              <a:latin typeface="Arial" panose="020B0604020202020204" pitchFamily="34" charset="0"/>
              <a:ea typeface="+mn-ea"/>
              <a:cs typeface="Arial" panose="020B0604020202020204" pitchFamily="34" charset="0"/>
            </a:rPr>
            <a:t>Note</a:t>
          </a:r>
          <a:r>
            <a:rPr lang="en-GB" sz="1200" b="0" u="none">
              <a:effectLst/>
              <a:latin typeface="Arial" panose="020B0604020202020204" pitchFamily="34" charset="0"/>
              <a:ea typeface="+mn-ea"/>
              <a:cs typeface="Arial" panose="020B0604020202020204" pitchFamily="34" charset="0"/>
            </a:rPr>
            <a:t> : le graphique montre la différence entre la part des diplômés du supérieur et la part des non-diplômés du supérieur votant pour les principaux partis tchèques, après contrôles pour l'âge, le genre et le revenu. En 1996, les partis de droite font un score plus élevé de 3 points de pourcentage parmi les diplômés du supérieur, contre 11 points en 2017.</a:t>
          </a:r>
          <a:endParaRPr lang="hr-HR" sz="1200" b="0" u="none">
            <a:effectLst/>
            <a:latin typeface="Arial" panose="020B0604020202020204" pitchFamily="34" charset="0"/>
            <a:ea typeface="+mn-ea"/>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0.85901</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208493"/>
          <a:ext cx="9285514" cy="854849"/>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200" b="1" u="none">
              <a:effectLst/>
              <a:latin typeface="Arial" panose="020B0604020202020204" pitchFamily="34" charset="0"/>
              <a:ea typeface="+mn-ea"/>
              <a:cs typeface="Arial" panose="020B0604020202020204" pitchFamily="34" charset="0"/>
            </a:rPr>
            <a:t>Source</a:t>
          </a:r>
          <a:r>
            <a:rPr lang="en-GB" sz="1200" b="0" u="none">
              <a:effectLst/>
              <a:latin typeface="Arial" panose="020B0604020202020204" pitchFamily="34" charset="0"/>
              <a:ea typeface="+mn-ea"/>
              <a:cs typeface="Arial" panose="020B0604020202020204" pitchFamily="34" charset="0"/>
            </a:rPr>
            <a:t> : calculs des auteurs à partir d'enquêtes post-électorales pour 1998 et 2002, ESS pour les autres années (voir wpid.world).</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n-GB" sz="1200" b="1" u="none">
              <a:effectLst/>
              <a:latin typeface="Arial" panose="020B0604020202020204" pitchFamily="34" charset="0"/>
              <a:ea typeface="+mn-ea"/>
              <a:cs typeface="Arial" panose="020B0604020202020204" pitchFamily="34" charset="0"/>
            </a:rPr>
            <a:t>Note</a:t>
          </a:r>
          <a:r>
            <a:rPr lang="en-GB" sz="1200" b="0" u="none">
              <a:effectLst/>
              <a:latin typeface="Arial" panose="020B0604020202020204" pitchFamily="34" charset="0"/>
              <a:ea typeface="+mn-ea"/>
              <a:cs typeface="Arial" panose="020B0604020202020204" pitchFamily="34" charset="0"/>
            </a:rPr>
            <a:t> : le graphique montre la différence entre la part des diplômés du supérieur et la part des non-diplômés du supérieur votant pour les principaux partis hongrois, après contrôles pour l'âge, le genre et le revenu. Le Fidesz fait un score plus élevé de 1 point parmi les diplômés du supérieur en 1998, contre inférieur de 11 points en 2018. Aucune information sur le revenu en 2006.</a:t>
          </a:r>
          <a:endParaRPr lang="en-GB" sz="1200" b="0" u="none">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8B343315-979C-A441-B9D0-6023D04D5F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0.00511</cdr:x>
      <cdr:y>0.86197</cdr:y>
    </cdr:from>
    <cdr:to>
      <cdr:x>0.99148</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47449" y="5226424"/>
          <a:ext cx="9158952" cy="836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 POLPAN (1991-1997), CSES (2001, 2005) et ESS (2007-2015) (voir wpid.world).
</a:t>
          </a:r>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diplômés du supérieur et la part des non-diplômés du supérieur votant pour les principaux partis polonais, après contrôles pour l'âge, le genre et le revenu. En 2007-2015, PiS fait un score plus faible de 1 à 11 points parmi les diplômés du supérieur, alors que la Plateforme civique fait un score plus élevé de 5 à 11 points parmi ceux-ci.</a:t>
          </a:r>
          <a:endParaRPr lang="en-GB" sz="1200" b="0" i="1">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0.09563</cdr:x>
      <cdr:y>0.13394</cdr:y>
    </cdr:from>
    <cdr:to>
      <cdr:x>1</cdr:x>
      <cdr:y>0.7167</cdr:y>
    </cdr:to>
    <cdr:grpSp>
      <cdr:nvGrpSpPr>
        <cdr:cNvPr id="4" name="Groupe 3"/>
        <cdr:cNvGrpSpPr/>
      </cdr:nvGrpSpPr>
      <cdr:grpSpPr>
        <a:xfrm xmlns:a="http://schemas.openxmlformats.org/drawingml/2006/main">
          <a:off x="888157" y="812896"/>
          <a:ext cx="8399278" cy="3536832"/>
          <a:chOff x="887999" y="749438"/>
          <a:chExt cx="8397522" cy="3533418"/>
        </a:xfrm>
      </cdr:grpSpPr>
      <cdr:sp macro="" textlink="">
        <cdr:nvSpPr>
          <cdr:cNvPr id="2" name="TextBox 1">
            <a:extLst xmlns:a="http://schemas.openxmlformats.org/drawingml/2006/main">
              <a:ext uri="{FF2B5EF4-FFF2-40B4-BE49-F238E27FC236}">
                <a16:creationId xmlns="" xmlns:a16="http://schemas.microsoft.com/office/drawing/2014/main" id="{D4CE2F06-4B4A-4D4B-A8A1-EC7746F54E71}"/>
              </a:ext>
            </a:extLst>
          </cdr:cNvPr>
          <cdr:cNvSpPr txBox="1"/>
        </cdr:nvSpPr>
        <cdr:spPr>
          <a:xfrm xmlns:a="http://schemas.openxmlformats.org/drawingml/2006/main">
            <a:off x="8247984" y="749438"/>
            <a:ext cx="1037537" cy="708199"/>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800" b="1">
                <a:solidFill>
                  <a:schemeClr val="tx2"/>
                </a:solidFill>
                <a:latin typeface="Arial" panose="020B0604020202020204" pitchFamily="34" charset="0"/>
                <a:cs typeface="Arial" panose="020B0604020202020204" pitchFamily="34" charset="0"/>
              </a:rPr>
              <a:t>Ano: 29.6%
ODS: 11.3%
SPD: 10.6%
KDU-ČSL: 5.8%
Top09: 5.3%</a:t>
            </a:r>
          </a:p>
        </cdr:txBody>
      </cdr:sp>
      <cdr:sp macro="" textlink="">
        <cdr:nvSpPr>
          <cdr:cNvPr id="3" name="TextBox 1">
            <a:extLst xmlns:a="http://schemas.openxmlformats.org/drawingml/2006/main">
              <a:ext uri="{FF2B5EF4-FFF2-40B4-BE49-F238E27FC236}">
                <a16:creationId xmlns="" xmlns:a16="http://schemas.microsoft.com/office/drawing/2014/main" id="{75247CC4-62DE-4E96-8469-385FB506AC62}"/>
              </a:ext>
            </a:extLst>
          </cdr:cNvPr>
          <cdr:cNvSpPr txBox="1"/>
        </cdr:nvSpPr>
        <cdr:spPr>
          <a:xfrm xmlns:a="http://schemas.openxmlformats.org/drawingml/2006/main">
            <a:off x="7108679" y="1674192"/>
            <a:ext cx="1237505" cy="59154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Ano: 18.6%
Top09: 11.3%
ODS: 7.7%
Usvit: 6.9%
KDU-ČSL: 6.8%</a:t>
            </a:r>
            <a:endParaRPr lang="en-GB" sz="800" b="1">
              <a:solidFill>
                <a:schemeClr val="tx2"/>
              </a:solidFill>
              <a:latin typeface="Arial" panose="020B0604020202020204" pitchFamily="34" charset="0"/>
              <a:ea typeface="+mn-ea"/>
              <a:cs typeface="Arial" panose="020B0604020202020204" pitchFamily="34" charset="0"/>
            </a:endParaRPr>
          </a:p>
        </cdr:txBody>
      </cdr:sp>
      <cdr:sp macro="" textlink="">
        <cdr:nvSpPr>
          <cdr:cNvPr id="6" name="TextBox 1">
            <a:extLst xmlns:a="http://schemas.openxmlformats.org/drawingml/2006/main">
              <a:ext uri="{FF2B5EF4-FFF2-40B4-BE49-F238E27FC236}">
                <a16:creationId xmlns="" xmlns:a16="http://schemas.microsoft.com/office/drawing/2014/main" id="{F438EFC5-5658-4236-BC79-7922FE9F52EA}"/>
              </a:ext>
            </a:extLst>
          </cdr:cNvPr>
          <cdr:cNvSpPr txBox="1"/>
        </cdr:nvSpPr>
        <cdr:spPr>
          <a:xfrm xmlns:a="http://schemas.openxmlformats.org/drawingml/2006/main">
            <a:off x="6381713" y="1815917"/>
            <a:ext cx="1032131" cy="41533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ODS: 20.2%
Top09: 16.7%
VV:10.8%</a:t>
            </a:r>
          </a:p>
        </cdr:txBody>
      </cdr:sp>
      <cdr:sp macro="" textlink="">
        <cdr:nvSpPr>
          <cdr:cNvPr id="7" name="TextBox 1">
            <a:extLst xmlns:a="http://schemas.openxmlformats.org/drawingml/2006/main">
              <a:ext uri="{FF2B5EF4-FFF2-40B4-BE49-F238E27FC236}">
                <a16:creationId xmlns="" xmlns:a16="http://schemas.microsoft.com/office/drawing/2014/main" id="{C8374B71-6C29-43C1-B3F1-0E19FF8703D1}"/>
              </a:ext>
            </a:extLst>
          </cdr:cNvPr>
          <cdr:cNvSpPr txBox="1"/>
        </cdr:nvSpPr>
        <cdr:spPr>
          <a:xfrm xmlns:a="http://schemas.openxmlformats.org/drawingml/2006/main">
            <a:off x="5610004" y="2727325"/>
            <a:ext cx="1158349" cy="42922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ODS: 35.3%
KDU-ČSL:7.2%</a:t>
            </a:r>
          </a:p>
        </cdr:txBody>
      </cdr:sp>
      <cdr:sp macro="" textlink="">
        <cdr:nvSpPr>
          <cdr:cNvPr id="8" name="TextBox 1">
            <a:extLst xmlns:a="http://schemas.openxmlformats.org/drawingml/2006/main">
              <a:ext uri="{FF2B5EF4-FFF2-40B4-BE49-F238E27FC236}">
                <a16:creationId xmlns="" xmlns:a16="http://schemas.microsoft.com/office/drawing/2014/main" id="{1BC72612-04E3-45D4-BCCF-3B9E094BEA61}"/>
              </a:ext>
            </a:extLst>
          </cdr:cNvPr>
          <cdr:cNvSpPr txBox="1"/>
        </cdr:nvSpPr>
        <cdr:spPr>
          <a:xfrm xmlns:a="http://schemas.openxmlformats.org/drawingml/2006/main">
            <a:off x="8400589" y="3751950"/>
            <a:ext cx="884932" cy="53090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Pirati: 10.8%
KSČM: 7.8%
ČSSD: 7.7%</a:t>
            </a:r>
          </a:p>
        </cdr:txBody>
      </cdr:sp>
      <cdr:sp macro="" textlink="">
        <cdr:nvSpPr>
          <cdr:cNvPr id="14" name="TextBox 1">
            <a:extLst xmlns:a="http://schemas.openxmlformats.org/drawingml/2006/main">
              <a:ext uri="{FF2B5EF4-FFF2-40B4-BE49-F238E27FC236}">
                <a16:creationId xmlns="" xmlns:a16="http://schemas.microsoft.com/office/drawing/2014/main" id="{E3813AA3-E4C0-4FDB-97E0-02477CE5662E}"/>
              </a:ext>
            </a:extLst>
          </cdr:cNvPr>
          <cdr:cNvSpPr txBox="1"/>
        </cdr:nvSpPr>
        <cdr:spPr>
          <a:xfrm xmlns:a="http://schemas.openxmlformats.org/drawingml/2006/main">
            <a:off x="7195831" y="2828020"/>
            <a:ext cx="1159313"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ČSSD: 20.4%
KSČM: 14.9%</a:t>
            </a:r>
          </a:p>
        </cdr:txBody>
      </cdr:sp>
      <cdr:sp macro="" textlink="">
        <cdr:nvSpPr>
          <cdr:cNvPr id="15" name="TextBox 1">
            <a:extLst xmlns:a="http://schemas.openxmlformats.org/drawingml/2006/main">
              <a:ext uri="{FF2B5EF4-FFF2-40B4-BE49-F238E27FC236}">
                <a16:creationId xmlns="" xmlns:a16="http://schemas.microsoft.com/office/drawing/2014/main" id="{99AC147E-691F-4161-85C8-81018BEAD2D0}"/>
              </a:ext>
            </a:extLst>
          </cdr:cNvPr>
          <cdr:cNvSpPr txBox="1"/>
        </cdr:nvSpPr>
        <cdr:spPr>
          <a:xfrm xmlns:a="http://schemas.openxmlformats.org/drawingml/2006/main">
            <a:off x="6501019" y="2905390"/>
            <a:ext cx="975573" cy="41515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ČSSD: 22%
KSČM: 11.2%</a:t>
            </a:r>
          </a:p>
        </cdr:txBody>
      </cdr:sp>
      <cdr:sp macro="" textlink="">
        <cdr:nvSpPr>
          <cdr:cNvPr id="16" name="TextBox 1">
            <a:extLst xmlns:a="http://schemas.openxmlformats.org/drawingml/2006/main">
              <a:ext uri="{FF2B5EF4-FFF2-40B4-BE49-F238E27FC236}">
                <a16:creationId xmlns="" xmlns:a16="http://schemas.microsoft.com/office/drawing/2014/main" id="{AB9F3B61-868C-4502-8686-FAE287077BB9}"/>
              </a:ext>
            </a:extLst>
          </cdr:cNvPr>
          <cdr:cNvSpPr txBox="1"/>
        </cdr:nvSpPr>
        <cdr:spPr>
          <a:xfrm xmlns:a="http://schemas.openxmlformats.org/drawingml/2006/main">
            <a:off x="5586740" y="1981550"/>
            <a:ext cx="1136789" cy="415521"/>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ČSSD: 32.3%
KSČM:12.8%
SZ: 6.3%</a:t>
            </a:r>
          </a:p>
        </cdr:txBody>
      </cdr:sp>
      <cdr:sp macro="" textlink="">
        <cdr:nvSpPr>
          <cdr:cNvPr id="17" name="TextBox 1">
            <a:extLst xmlns:a="http://schemas.openxmlformats.org/drawingml/2006/main">
              <a:ext uri="{FF2B5EF4-FFF2-40B4-BE49-F238E27FC236}">
                <a16:creationId xmlns="" xmlns:a16="http://schemas.microsoft.com/office/drawing/2014/main" id="{AB9F3B61-868C-4502-8686-FAE287077BB9}"/>
              </a:ext>
            </a:extLst>
          </cdr:cNvPr>
          <cdr:cNvSpPr txBox="1"/>
        </cdr:nvSpPr>
        <cdr:spPr>
          <a:xfrm xmlns:a="http://schemas.openxmlformats.org/drawingml/2006/main">
            <a:off x="4646208" y="2000376"/>
            <a:ext cx="1046353"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ČSSD:30.2%
KSČM:18.5%</a:t>
            </a:r>
          </a:p>
        </cdr:txBody>
      </cdr:sp>
      <cdr:sp macro="" textlink="">
        <cdr:nvSpPr>
          <cdr:cNvPr id="18" name="TextBox 1">
            <a:extLst xmlns:a="http://schemas.openxmlformats.org/drawingml/2006/main">
              <a:ext uri="{FF2B5EF4-FFF2-40B4-BE49-F238E27FC236}">
                <a16:creationId xmlns="" xmlns:a16="http://schemas.microsoft.com/office/drawing/2014/main" id="{9B1DCB65-07CA-4B6D-BAF5-A38C49883CE2}"/>
              </a:ext>
            </a:extLst>
          </cdr:cNvPr>
          <cdr:cNvSpPr txBox="1"/>
        </cdr:nvSpPr>
        <cdr:spPr>
          <a:xfrm xmlns:a="http://schemas.openxmlformats.org/drawingml/2006/main">
            <a:off x="4522491" y="2877997"/>
            <a:ext cx="1340390" cy="4292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ODS: 24.5%
KDU-ČSL,</a:t>
            </a:r>
            <a:r>
              <a:rPr lang="en-GB" sz="800" b="1" baseline="0">
                <a:solidFill>
                  <a:schemeClr val="tx2"/>
                </a:solidFill>
                <a:latin typeface="Arial" panose="020B0604020202020204" pitchFamily="34" charset="0"/>
                <a:cs typeface="Arial" panose="020B0604020202020204" pitchFamily="34" charset="0"/>
              </a:rPr>
              <a:t> </a:t>
            </a:r>
            <a:r>
              <a:rPr lang="en-GB" sz="800" b="1">
                <a:solidFill>
                  <a:schemeClr val="tx2"/>
                </a:solidFill>
                <a:latin typeface="Arial" panose="020B0604020202020204" pitchFamily="34" charset="0"/>
                <a:cs typeface="Arial" panose="020B0604020202020204" pitchFamily="34" charset="0"/>
              </a:rPr>
              <a:t>US-DEU:14%</a:t>
            </a:r>
          </a:p>
        </cdr:txBody>
      </cdr:sp>
      <cdr:sp macro="" textlink="">
        <cdr:nvSpPr>
          <cdr:cNvPr id="12" name="TextBox 1">
            <a:extLst xmlns:a="http://schemas.openxmlformats.org/drawingml/2006/main">
              <a:ext uri="{FF2B5EF4-FFF2-40B4-BE49-F238E27FC236}">
                <a16:creationId xmlns="" xmlns:a16="http://schemas.microsoft.com/office/drawing/2014/main" id="{11124DDC-386A-4706-A79A-A9DB722152DE}"/>
              </a:ext>
            </a:extLst>
          </cdr:cNvPr>
          <cdr:cNvSpPr txBox="1"/>
        </cdr:nvSpPr>
        <cdr:spPr>
          <a:xfrm xmlns:a="http://schemas.openxmlformats.org/drawingml/2006/main">
            <a:off x="3741042" y="2767145"/>
            <a:ext cx="1046052"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ČSSD: 32.3%
KSČM: 11%</a:t>
            </a:r>
          </a:p>
        </cdr:txBody>
      </cdr:sp>
      <cdr:sp macro="" textlink="">
        <cdr:nvSpPr>
          <cdr:cNvPr id="13" name="TextBox 1">
            <a:extLst xmlns:a="http://schemas.openxmlformats.org/drawingml/2006/main">
              <a:ext uri="{FF2B5EF4-FFF2-40B4-BE49-F238E27FC236}">
                <a16:creationId xmlns="" xmlns:a16="http://schemas.microsoft.com/office/drawing/2014/main" id="{5A1BAD12-18A1-4CDD-8EDE-0421EA5EDD2D}"/>
              </a:ext>
            </a:extLst>
          </cdr:cNvPr>
          <cdr:cNvSpPr txBox="1"/>
        </cdr:nvSpPr>
        <cdr:spPr>
          <a:xfrm xmlns:a="http://schemas.openxmlformats.org/drawingml/2006/main">
            <a:off x="2818799" y="3082775"/>
            <a:ext cx="1143520" cy="41509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ČSSD: 26.4%
KSČM: 10.3%</a:t>
            </a:r>
          </a:p>
        </cdr:txBody>
      </cdr:sp>
      <cdr:sp macro="" textlink="">
        <cdr:nvSpPr>
          <cdr:cNvPr id="19"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2027771" y="3119948"/>
            <a:ext cx="975288"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LevyBlok: 14%
ČSSD:6.5%
LSU: 6.5%</a:t>
            </a:r>
          </a:p>
        </cdr:txBody>
      </cdr:sp>
      <cdr:sp macro="" textlink="">
        <cdr:nvSpPr>
          <cdr:cNvPr id="20" name="TextBox 1">
            <a:extLst xmlns:a="http://schemas.openxmlformats.org/drawingml/2006/main">
              <a:ext uri="{FF2B5EF4-FFF2-40B4-BE49-F238E27FC236}">
                <a16:creationId xmlns="" xmlns:a16="http://schemas.microsoft.com/office/drawing/2014/main" id="{82F7570A-4C18-4894-81CF-C675882F6D71}"/>
              </a:ext>
            </a:extLst>
          </cdr:cNvPr>
          <cdr:cNvSpPr txBox="1"/>
        </cdr:nvSpPr>
        <cdr:spPr>
          <a:xfrm xmlns:a="http://schemas.openxmlformats.org/drawingml/2006/main">
            <a:off x="900566" y="3900892"/>
            <a:ext cx="1250902" cy="30140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KSČ: 13.2%</a:t>
            </a:r>
          </a:p>
        </cdr:txBody>
      </cdr:sp>
      <cdr:sp macro="" textlink="">
        <cdr:nvSpPr>
          <cdr:cNvPr id="21" name="TextBox 1">
            <a:extLst xmlns:a="http://schemas.openxmlformats.org/drawingml/2006/main">
              <a:ext uri="{FF2B5EF4-FFF2-40B4-BE49-F238E27FC236}">
                <a16:creationId xmlns="" xmlns:a16="http://schemas.microsoft.com/office/drawing/2014/main" id="{9431DAA6-82C0-4FCB-A241-F672A6FE1D03}"/>
              </a:ext>
            </a:extLst>
          </cdr:cNvPr>
          <cdr:cNvSpPr txBox="1"/>
        </cdr:nvSpPr>
        <cdr:spPr>
          <a:xfrm xmlns:a="http://schemas.openxmlformats.org/drawingml/2006/main">
            <a:off x="3699596" y="1974040"/>
            <a:ext cx="1356448" cy="4292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ODS:27.7% 
KDU-ČSL: 9%
US-DEU: 8.6%</a:t>
            </a:r>
          </a:p>
        </cdr:txBody>
      </cdr:sp>
      <cdr:sp macro="" textlink="">
        <cdr:nvSpPr>
          <cdr:cNvPr id="22" name="TextBox 1">
            <a:extLst xmlns:a="http://schemas.openxmlformats.org/drawingml/2006/main">
              <a:ext uri="{FF2B5EF4-FFF2-40B4-BE49-F238E27FC236}">
                <a16:creationId xmlns="" xmlns:a16="http://schemas.microsoft.com/office/drawing/2014/main" id="{585B39D8-AD17-4909-A80F-5613169631B1}"/>
              </a:ext>
            </a:extLst>
          </cdr:cNvPr>
          <cdr:cNvSpPr txBox="1"/>
        </cdr:nvSpPr>
        <cdr:spPr>
          <a:xfrm xmlns:a="http://schemas.openxmlformats.org/drawingml/2006/main">
            <a:off x="2946406" y="1567949"/>
            <a:ext cx="1105534" cy="51520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ODS: 29.6% 
KDU-ČSL: 8.1%
SPR-RSČ: 8%
ODA: 6.4%</a:t>
            </a:r>
          </a:p>
        </cdr:txBody>
      </cdr:sp>
      <cdr:sp macro="" textlink="">
        <cdr:nvSpPr>
          <cdr:cNvPr id="23" name="TextBox 1">
            <a:extLst xmlns:a="http://schemas.openxmlformats.org/drawingml/2006/main">
              <a:ext uri="{FF2B5EF4-FFF2-40B4-BE49-F238E27FC236}">
                <a16:creationId xmlns="" xmlns:a16="http://schemas.microsoft.com/office/drawing/2014/main" id="{670CBF90-6B2B-4FA6-89E9-7B5A51CB17F5}"/>
              </a:ext>
            </a:extLst>
          </cdr:cNvPr>
          <cdr:cNvSpPr txBox="1"/>
        </cdr:nvSpPr>
        <cdr:spPr>
          <a:xfrm xmlns:a="http://schemas.openxmlformats.org/drawingml/2006/main">
            <a:off x="1951480" y="1606532"/>
            <a:ext cx="1123305" cy="42928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ODS-KDS: 29.7% 
KDU-ČSL: 6.3%
SPR-RSČ: 6%
</a:t>
            </a:r>
          </a:p>
        </cdr:txBody>
      </cdr:sp>
      <cdr:sp macro="" textlink="">
        <cdr:nvSpPr>
          <cdr:cNvPr id="24"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887999" y="959306"/>
            <a:ext cx="1451721" cy="35773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CivicForum: 49.5% 
KDU: 8.4%</a:t>
            </a:r>
          </a:p>
        </cdr:txBody>
      </cdr:sp>
    </cdr:grpSp>
  </cdr:relSizeAnchor>
  <cdr:relSizeAnchor xmlns:cdr="http://schemas.openxmlformats.org/drawingml/2006/chartDrawing">
    <cdr:from>
      <cdr:x>0.0013</cdr:x>
      <cdr:y>0.91285</cdr:y>
    </cdr:from>
    <cdr:to>
      <cdr:x>1</cdr:x>
      <cdr:y>0.99705</cdr:y>
    </cdr:to>
    <cdr:sp macro="" textlink="">
      <cdr:nvSpPr>
        <cdr:cNvPr id="25" name="TextBox 3">
          <a:extLst xmlns:a="http://schemas.openxmlformats.org/drawingml/2006/main">
            <a:ext uri="{FF2B5EF4-FFF2-40B4-BE49-F238E27FC236}">
              <a16:creationId xmlns="" xmlns:a16="http://schemas.microsoft.com/office/drawing/2014/main" id="{2B441ACE-D989-4590-B8C8-C7CBCFEC61DE}"/>
            </a:ext>
          </a:extLst>
        </cdr:cNvPr>
        <cdr:cNvSpPr txBox="1"/>
      </cdr:nvSpPr>
      <cdr:spPr>
        <a:xfrm xmlns:a="http://schemas.openxmlformats.org/drawingml/2006/main">
          <a:off x="12074" y="5540188"/>
          <a:ext cx="9275361" cy="5109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des résultats d'élections officiels</a:t>
          </a:r>
          <a:r>
            <a:rPr lang="en-GB" sz="1200" b="0" baseline="0">
              <a:latin typeface="Arial" panose="020B0604020202020204" pitchFamily="34" charset="0"/>
              <a:cs typeface="Arial" panose="020B0604020202020204" pitchFamily="34" charset="0"/>
            </a:rPr>
            <a:t> (voir wpid.world).</a:t>
          </a:r>
          <a:r>
            <a:rPr lang="en-GB" sz="1200" b="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Note</a:t>
          </a:r>
          <a:r>
            <a:rPr lang="en-GB" sz="1200" b="0">
              <a:latin typeface="Arial" panose="020B0604020202020204" pitchFamily="34" charset="0"/>
              <a:cs typeface="Arial" panose="020B0604020202020204" pitchFamily="34" charset="0"/>
            </a:rPr>
            <a:t> : les étiquettes portent sur les partis ayant obtenu plus de 5 % des voix.</a:t>
          </a:r>
        </a:p>
      </cdr:txBody>
    </cdr:sp>
  </cdr:relSizeAnchor>
</c:userShapes>
</file>

<file path=xl/drawings/drawing20.xml><?xml version="1.0" encoding="utf-8"?>
<c:userShapes xmlns:c="http://schemas.openxmlformats.org/drawingml/2006/chart">
  <cdr:relSizeAnchor xmlns:cdr="http://schemas.openxmlformats.org/drawingml/2006/chartDrawing">
    <cdr:from>
      <cdr:x>0.09563</cdr:x>
      <cdr:y>0.13394</cdr:y>
    </cdr:from>
    <cdr:to>
      <cdr:x>1</cdr:x>
      <cdr:y>0.7167</cdr:y>
    </cdr:to>
    <cdr:grpSp>
      <cdr:nvGrpSpPr>
        <cdr:cNvPr id="4" name="Groupe 3"/>
        <cdr:cNvGrpSpPr/>
      </cdr:nvGrpSpPr>
      <cdr:grpSpPr>
        <a:xfrm xmlns:a="http://schemas.openxmlformats.org/drawingml/2006/main">
          <a:off x="888157" y="812896"/>
          <a:ext cx="8399278" cy="3536832"/>
          <a:chOff x="887999" y="749438"/>
          <a:chExt cx="8397522" cy="3533418"/>
        </a:xfrm>
      </cdr:grpSpPr>
      <cdr:sp macro="" textlink="">
        <cdr:nvSpPr>
          <cdr:cNvPr id="2" name="TextBox 1">
            <a:extLst xmlns:a="http://schemas.openxmlformats.org/drawingml/2006/main">
              <a:ext uri="{FF2B5EF4-FFF2-40B4-BE49-F238E27FC236}">
                <a16:creationId xmlns:a16="http://schemas.microsoft.com/office/drawing/2014/main" xmlns="" id="{D4CE2F06-4B4A-4D4B-A8A1-EC7746F54E71}"/>
              </a:ext>
            </a:extLst>
          </cdr:cNvPr>
          <cdr:cNvSpPr txBox="1"/>
        </cdr:nvSpPr>
        <cdr:spPr>
          <a:xfrm xmlns:a="http://schemas.openxmlformats.org/drawingml/2006/main">
            <a:off x="8247984" y="749438"/>
            <a:ext cx="1037537" cy="708199"/>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800" b="1">
                <a:solidFill>
                  <a:srgbClr val="A6A6A6"/>
                </a:solidFill>
                <a:latin typeface="Arial" panose="020B0604020202020204" pitchFamily="34" charset="0"/>
                <a:cs typeface="Arial" panose="020B0604020202020204" pitchFamily="34" charset="0"/>
              </a:rPr>
              <a:t>Ano: 29.6%
ODS: 11.3%
SPD: 10.6%
KDU-ČSL: 5.8%
Top09: 5.3%</a:t>
            </a:r>
          </a:p>
        </cdr:txBody>
      </cdr:sp>
      <cdr:sp macro="" textlink="">
        <cdr:nvSpPr>
          <cdr:cNvPr id="3" name="TextBox 1">
            <a:extLst xmlns:a="http://schemas.openxmlformats.org/drawingml/2006/main">
              <a:ext uri="{FF2B5EF4-FFF2-40B4-BE49-F238E27FC236}">
                <a16:creationId xmlns:a16="http://schemas.microsoft.com/office/drawing/2014/main" xmlns="" id="{75247CC4-62DE-4E96-8469-385FB506AC62}"/>
              </a:ext>
            </a:extLst>
          </cdr:cNvPr>
          <cdr:cNvSpPr txBox="1"/>
        </cdr:nvSpPr>
        <cdr:spPr>
          <a:xfrm xmlns:a="http://schemas.openxmlformats.org/drawingml/2006/main">
            <a:off x="7108679" y="1674192"/>
            <a:ext cx="1237505" cy="59154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Ano: 18.6%
Top09: 11.3%
ODS: 7.7%
Usvit: 6.9%
KDU-ČSL: 6.8%</a:t>
            </a:r>
            <a:endParaRPr lang="en-GB" sz="800" b="1">
              <a:solidFill>
                <a:srgbClr val="A6A6A6"/>
              </a:solidFill>
              <a:latin typeface="Arial" panose="020B0604020202020204" pitchFamily="34" charset="0"/>
              <a:ea typeface="+mn-ea"/>
              <a:cs typeface="Arial" panose="020B0604020202020204" pitchFamily="34" charset="0"/>
            </a:endParaRPr>
          </a:p>
        </cdr:txBody>
      </cdr:sp>
      <cdr:sp macro="" textlink="">
        <cdr:nvSpPr>
          <cdr:cNvPr id="6" name="TextBox 1">
            <a:extLst xmlns:a="http://schemas.openxmlformats.org/drawingml/2006/main">
              <a:ext uri="{FF2B5EF4-FFF2-40B4-BE49-F238E27FC236}">
                <a16:creationId xmlns:a16="http://schemas.microsoft.com/office/drawing/2014/main" xmlns="" id="{F438EFC5-5658-4236-BC79-7922FE9F52EA}"/>
              </a:ext>
            </a:extLst>
          </cdr:cNvPr>
          <cdr:cNvSpPr txBox="1"/>
        </cdr:nvSpPr>
        <cdr:spPr>
          <a:xfrm xmlns:a="http://schemas.openxmlformats.org/drawingml/2006/main">
            <a:off x="6381713" y="1815917"/>
            <a:ext cx="1032131" cy="41533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BFBFBF"/>
                </a:solidFill>
                <a:latin typeface="Arial" panose="020B0604020202020204" pitchFamily="34" charset="0"/>
                <a:cs typeface="Arial" panose="020B0604020202020204" pitchFamily="34" charset="0"/>
              </a:rPr>
              <a:t>ODS: 20.2%
Top09: 16.7%
VV:10.8%</a:t>
            </a:r>
          </a:p>
        </cdr:txBody>
      </cdr:sp>
      <cdr:sp macro="" textlink="">
        <cdr:nvSpPr>
          <cdr:cNvPr id="7" name="TextBox 1">
            <a:extLst xmlns:a="http://schemas.openxmlformats.org/drawingml/2006/main">
              <a:ext uri="{FF2B5EF4-FFF2-40B4-BE49-F238E27FC236}">
                <a16:creationId xmlns:a16="http://schemas.microsoft.com/office/drawing/2014/main" xmlns="" id="{C8374B71-6C29-43C1-B3F1-0E19FF8703D1}"/>
              </a:ext>
            </a:extLst>
          </cdr:cNvPr>
          <cdr:cNvSpPr txBox="1"/>
        </cdr:nvSpPr>
        <cdr:spPr>
          <a:xfrm xmlns:a="http://schemas.openxmlformats.org/drawingml/2006/main">
            <a:off x="5610004" y="2727325"/>
            <a:ext cx="1158349" cy="42922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ODS: 35.3%
KDU-ČSL:7.2%</a:t>
            </a:r>
          </a:p>
        </cdr:txBody>
      </cdr:sp>
      <cdr:sp macro="" textlink="">
        <cdr:nvSpPr>
          <cdr:cNvPr id="8" name="TextBox 1">
            <a:extLst xmlns:a="http://schemas.openxmlformats.org/drawingml/2006/main">
              <a:ext uri="{FF2B5EF4-FFF2-40B4-BE49-F238E27FC236}">
                <a16:creationId xmlns:a16="http://schemas.microsoft.com/office/drawing/2014/main" xmlns="" id="{1BC72612-04E3-45D4-BCCF-3B9E094BEA61}"/>
              </a:ext>
            </a:extLst>
          </cdr:cNvPr>
          <cdr:cNvSpPr txBox="1"/>
        </cdr:nvSpPr>
        <cdr:spPr>
          <a:xfrm xmlns:a="http://schemas.openxmlformats.org/drawingml/2006/main">
            <a:off x="8400589" y="3751950"/>
            <a:ext cx="884932" cy="53090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Pirati: 10.8%
KSČM: 7.8%
ČSSD: 7.7%</a:t>
            </a:r>
          </a:p>
        </cdr:txBody>
      </cdr:sp>
      <cdr:sp macro="" textlink="">
        <cdr:nvSpPr>
          <cdr:cNvPr id="14" name="TextBox 1">
            <a:extLst xmlns:a="http://schemas.openxmlformats.org/drawingml/2006/main">
              <a:ext uri="{FF2B5EF4-FFF2-40B4-BE49-F238E27FC236}">
                <a16:creationId xmlns:a16="http://schemas.microsoft.com/office/drawing/2014/main" xmlns="" id="{E3813AA3-E4C0-4FDB-97E0-02477CE5662E}"/>
              </a:ext>
            </a:extLst>
          </cdr:cNvPr>
          <cdr:cNvSpPr txBox="1"/>
        </cdr:nvSpPr>
        <cdr:spPr>
          <a:xfrm xmlns:a="http://schemas.openxmlformats.org/drawingml/2006/main">
            <a:off x="7195831" y="2828020"/>
            <a:ext cx="1159313"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ČSSD: 20.4%
KSČM: 14.9%</a:t>
            </a:r>
          </a:p>
        </cdr:txBody>
      </cdr:sp>
      <cdr:sp macro="" textlink="">
        <cdr:nvSpPr>
          <cdr:cNvPr id="15" name="TextBox 1">
            <a:extLst xmlns:a="http://schemas.openxmlformats.org/drawingml/2006/main">
              <a:ext uri="{FF2B5EF4-FFF2-40B4-BE49-F238E27FC236}">
                <a16:creationId xmlns:a16="http://schemas.microsoft.com/office/drawing/2014/main" xmlns="" id="{99AC147E-691F-4161-85C8-81018BEAD2D0}"/>
              </a:ext>
            </a:extLst>
          </cdr:cNvPr>
          <cdr:cNvSpPr txBox="1"/>
        </cdr:nvSpPr>
        <cdr:spPr>
          <a:xfrm xmlns:a="http://schemas.openxmlformats.org/drawingml/2006/main">
            <a:off x="6501019" y="2905390"/>
            <a:ext cx="975573" cy="41515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ČSSD: 22%
KSČM: 11.2%</a:t>
            </a:r>
          </a:p>
        </cdr:txBody>
      </cdr:sp>
      <cdr:sp macro="" textlink="">
        <cdr:nvSpPr>
          <cdr:cNvPr id="16" name="TextBox 1">
            <a:extLst xmlns:a="http://schemas.openxmlformats.org/drawingml/2006/main">
              <a:ext uri="{FF2B5EF4-FFF2-40B4-BE49-F238E27FC236}">
                <a16:creationId xmlns:a16="http://schemas.microsoft.com/office/drawing/2014/main" xmlns="" id="{AB9F3B61-868C-4502-8686-FAE287077BB9}"/>
              </a:ext>
            </a:extLst>
          </cdr:cNvPr>
          <cdr:cNvSpPr txBox="1"/>
        </cdr:nvSpPr>
        <cdr:spPr>
          <a:xfrm xmlns:a="http://schemas.openxmlformats.org/drawingml/2006/main">
            <a:off x="5586740" y="1981550"/>
            <a:ext cx="1136789" cy="415521"/>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ČSSD: 32.3%
KSČM:12.8%
SZ: 6.3%</a:t>
            </a:r>
          </a:p>
        </cdr:txBody>
      </cdr:sp>
      <cdr:sp macro="" textlink="">
        <cdr:nvSpPr>
          <cdr:cNvPr id="17" name="TextBox 1">
            <a:extLst xmlns:a="http://schemas.openxmlformats.org/drawingml/2006/main">
              <a:ext uri="{FF2B5EF4-FFF2-40B4-BE49-F238E27FC236}">
                <a16:creationId xmlns:a16="http://schemas.microsoft.com/office/drawing/2014/main" xmlns="" id="{AB9F3B61-868C-4502-8686-FAE287077BB9}"/>
              </a:ext>
            </a:extLst>
          </cdr:cNvPr>
          <cdr:cNvSpPr txBox="1"/>
        </cdr:nvSpPr>
        <cdr:spPr>
          <a:xfrm xmlns:a="http://schemas.openxmlformats.org/drawingml/2006/main">
            <a:off x="4646208" y="2000376"/>
            <a:ext cx="1046353"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ČSSD:30.2%
KSČM:18.5%</a:t>
            </a:r>
          </a:p>
        </cdr:txBody>
      </cdr:sp>
      <cdr:sp macro="" textlink="">
        <cdr:nvSpPr>
          <cdr:cNvPr id="18" name="TextBox 1">
            <a:extLst xmlns:a="http://schemas.openxmlformats.org/drawingml/2006/main">
              <a:ext uri="{FF2B5EF4-FFF2-40B4-BE49-F238E27FC236}">
                <a16:creationId xmlns:a16="http://schemas.microsoft.com/office/drawing/2014/main" xmlns="" id="{9B1DCB65-07CA-4B6D-BAF5-A38C49883CE2}"/>
              </a:ext>
            </a:extLst>
          </cdr:cNvPr>
          <cdr:cNvSpPr txBox="1"/>
        </cdr:nvSpPr>
        <cdr:spPr>
          <a:xfrm xmlns:a="http://schemas.openxmlformats.org/drawingml/2006/main">
            <a:off x="4522491" y="2877997"/>
            <a:ext cx="1340390" cy="4292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ODS: 24.5%
KDU-ČSL,</a:t>
            </a:r>
            <a:r>
              <a:rPr lang="en-GB" sz="800" b="1" baseline="0">
                <a:solidFill>
                  <a:srgbClr val="A6A6A6"/>
                </a:solidFill>
                <a:latin typeface="Arial" panose="020B0604020202020204" pitchFamily="34" charset="0"/>
                <a:cs typeface="Arial" panose="020B0604020202020204" pitchFamily="34" charset="0"/>
              </a:rPr>
              <a:t> </a:t>
            </a:r>
            <a:r>
              <a:rPr lang="en-GB" sz="800" b="1">
                <a:solidFill>
                  <a:srgbClr val="A6A6A6"/>
                </a:solidFill>
                <a:latin typeface="Arial" panose="020B0604020202020204" pitchFamily="34" charset="0"/>
                <a:cs typeface="Arial" panose="020B0604020202020204" pitchFamily="34" charset="0"/>
              </a:rPr>
              <a:t>US-DEU:14%</a:t>
            </a:r>
          </a:p>
        </cdr:txBody>
      </cdr:sp>
      <cdr:sp macro="" textlink="">
        <cdr:nvSpPr>
          <cdr:cNvPr id="12" name="TextBox 1">
            <a:extLst xmlns:a="http://schemas.openxmlformats.org/drawingml/2006/main">
              <a:ext uri="{FF2B5EF4-FFF2-40B4-BE49-F238E27FC236}">
                <a16:creationId xmlns:a16="http://schemas.microsoft.com/office/drawing/2014/main" xmlns="" id="{11124DDC-386A-4706-A79A-A9DB722152DE}"/>
              </a:ext>
            </a:extLst>
          </cdr:cNvPr>
          <cdr:cNvSpPr txBox="1"/>
        </cdr:nvSpPr>
        <cdr:spPr>
          <a:xfrm xmlns:a="http://schemas.openxmlformats.org/drawingml/2006/main">
            <a:off x="3741042" y="2767145"/>
            <a:ext cx="1046052"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ČSSD: 32.3%
KSČM: 11%</a:t>
            </a:r>
          </a:p>
        </cdr:txBody>
      </cdr:sp>
      <cdr:sp macro="" textlink="">
        <cdr:nvSpPr>
          <cdr:cNvPr id="13" name="TextBox 1">
            <a:extLst xmlns:a="http://schemas.openxmlformats.org/drawingml/2006/main">
              <a:ext uri="{FF2B5EF4-FFF2-40B4-BE49-F238E27FC236}">
                <a16:creationId xmlns:a16="http://schemas.microsoft.com/office/drawing/2014/main" xmlns="" id="{5A1BAD12-18A1-4CDD-8EDE-0421EA5EDD2D}"/>
              </a:ext>
            </a:extLst>
          </cdr:cNvPr>
          <cdr:cNvSpPr txBox="1"/>
        </cdr:nvSpPr>
        <cdr:spPr>
          <a:xfrm xmlns:a="http://schemas.openxmlformats.org/drawingml/2006/main">
            <a:off x="2818799" y="3082775"/>
            <a:ext cx="1143520" cy="41509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ČSSD: 26.4%
KSČM: 10.3%</a:t>
            </a:r>
          </a:p>
        </cdr:txBody>
      </cdr:sp>
      <cdr:sp macro="" textlink="">
        <cdr:nvSpPr>
          <cdr:cNvPr id="19"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2027771" y="3119948"/>
            <a:ext cx="975288" cy="41509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LevyBlok: 14%
ČSSD:6.5%
LSU: 6.5%</a:t>
            </a:r>
          </a:p>
        </cdr:txBody>
      </cdr:sp>
      <cdr:sp macro="" textlink="">
        <cdr:nvSpPr>
          <cdr:cNvPr id="20" name="TextBox 1">
            <a:extLst xmlns:a="http://schemas.openxmlformats.org/drawingml/2006/main">
              <a:ext uri="{FF2B5EF4-FFF2-40B4-BE49-F238E27FC236}">
                <a16:creationId xmlns:a16="http://schemas.microsoft.com/office/drawing/2014/main" xmlns="" id="{82F7570A-4C18-4894-81CF-C675882F6D71}"/>
              </a:ext>
            </a:extLst>
          </cdr:cNvPr>
          <cdr:cNvSpPr txBox="1"/>
        </cdr:nvSpPr>
        <cdr:spPr>
          <a:xfrm xmlns:a="http://schemas.openxmlformats.org/drawingml/2006/main">
            <a:off x="900566" y="3900892"/>
            <a:ext cx="1250902" cy="301409"/>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1"/>
                </a:solidFill>
                <a:latin typeface="Arial" panose="020B0604020202020204" pitchFamily="34" charset="0"/>
                <a:cs typeface="Arial" panose="020B0604020202020204" pitchFamily="34" charset="0"/>
              </a:rPr>
              <a:t>KSČ: 13.2%</a:t>
            </a:r>
          </a:p>
        </cdr:txBody>
      </cdr:sp>
      <cdr:sp macro="" textlink="">
        <cdr:nvSpPr>
          <cdr:cNvPr id="21" name="TextBox 1">
            <a:extLst xmlns:a="http://schemas.openxmlformats.org/drawingml/2006/main">
              <a:ext uri="{FF2B5EF4-FFF2-40B4-BE49-F238E27FC236}">
                <a16:creationId xmlns:a16="http://schemas.microsoft.com/office/drawing/2014/main" xmlns="" id="{9431DAA6-82C0-4FCB-A241-F672A6FE1D03}"/>
              </a:ext>
            </a:extLst>
          </cdr:cNvPr>
          <cdr:cNvSpPr txBox="1"/>
        </cdr:nvSpPr>
        <cdr:spPr>
          <a:xfrm xmlns:a="http://schemas.openxmlformats.org/drawingml/2006/main">
            <a:off x="3699596" y="1974040"/>
            <a:ext cx="1356448" cy="42928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ODS:27.7% 
KDU-ČSL: 9%
US-DEU: 8.6%</a:t>
            </a:r>
          </a:p>
        </cdr:txBody>
      </cdr:sp>
      <cdr:sp macro="" textlink="">
        <cdr:nvSpPr>
          <cdr:cNvPr id="22" name="TextBox 1">
            <a:extLst xmlns:a="http://schemas.openxmlformats.org/drawingml/2006/main">
              <a:ext uri="{FF2B5EF4-FFF2-40B4-BE49-F238E27FC236}">
                <a16:creationId xmlns:a16="http://schemas.microsoft.com/office/drawing/2014/main" xmlns="" id="{585B39D8-AD17-4909-A80F-5613169631B1}"/>
              </a:ext>
            </a:extLst>
          </cdr:cNvPr>
          <cdr:cNvSpPr txBox="1"/>
        </cdr:nvSpPr>
        <cdr:spPr>
          <a:xfrm xmlns:a="http://schemas.openxmlformats.org/drawingml/2006/main">
            <a:off x="2946406" y="1567949"/>
            <a:ext cx="1105534" cy="51520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ODS: 29.6% 
KDU-ČSL: 8.1%
SPR-RSČ: 8%
ODA: 6.4%</a:t>
            </a:r>
          </a:p>
        </cdr:txBody>
      </cdr:sp>
      <cdr:sp macro="" textlink="">
        <cdr:nvSpPr>
          <cdr:cNvPr id="23" name="TextBox 1">
            <a:extLst xmlns:a="http://schemas.openxmlformats.org/drawingml/2006/main">
              <a:ext uri="{FF2B5EF4-FFF2-40B4-BE49-F238E27FC236}">
                <a16:creationId xmlns:a16="http://schemas.microsoft.com/office/drawing/2014/main" xmlns="" id="{670CBF90-6B2B-4FA6-89E9-7B5A51CB17F5}"/>
              </a:ext>
            </a:extLst>
          </cdr:cNvPr>
          <cdr:cNvSpPr txBox="1"/>
        </cdr:nvSpPr>
        <cdr:spPr>
          <a:xfrm xmlns:a="http://schemas.openxmlformats.org/drawingml/2006/main">
            <a:off x="1951480" y="1606532"/>
            <a:ext cx="1123305" cy="42928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ODS-KDS: 29.7% 
KDU-ČSL: 6.3%
SPR-RSČ: 6%
</a:t>
            </a:r>
          </a:p>
        </cdr:txBody>
      </cdr:sp>
      <cdr:sp macro="" textlink="">
        <cdr:nvSpPr>
          <cdr:cNvPr id="24"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887999" y="959306"/>
            <a:ext cx="1451721" cy="357738"/>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bg1">
                    <a:lumMod val="65000"/>
                  </a:schemeClr>
                </a:solidFill>
                <a:latin typeface="Arial" panose="020B0604020202020204" pitchFamily="34" charset="0"/>
                <a:cs typeface="Arial" panose="020B0604020202020204" pitchFamily="34" charset="0"/>
              </a:rPr>
              <a:t>CivicForum: 49.5% 
KDU: 8.4%</a:t>
            </a:r>
          </a:p>
        </cdr:txBody>
      </cdr:sp>
    </cdr:grpSp>
  </cdr:relSizeAnchor>
  <cdr:relSizeAnchor xmlns:cdr="http://schemas.openxmlformats.org/drawingml/2006/chartDrawing">
    <cdr:from>
      <cdr:x>0.0013</cdr:x>
      <cdr:y>0.91285</cdr:y>
    </cdr:from>
    <cdr:to>
      <cdr:x>1</cdr:x>
      <cdr:y>0.99705</cdr:y>
    </cdr:to>
    <cdr:sp macro="" textlink="">
      <cdr:nvSpPr>
        <cdr:cNvPr id="25" name="TextBox 3">
          <a:extLst xmlns:a="http://schemas.openxmlformats.org/drawingml/2006/main">
            <a:ext uri="{FF2B5EF4-FFF2-40B4-BE49-F238E27FC236}">
              <a16:creationId xmlns:a16="http://schemas.microsoft.com/office/drawing/2014/main" xmlns="" id="{2B441ACE-D989-4590-B8C8-C7CBCFEC61DE}"/>
            </a:ext>
          </a:extLst>
        </cdr:cNvPr>
        <cdr:cNvSpPr txBox="1"/>
      </cdr:nvSpPr>
      <cdr:spPr>
        <a:xfrm xmlns:a="http://schemas.openxmlformats.org/drawingml/2006/main">
          <a:off x="12074" y="5540188"/>
          <a:ext cx="9275361" cy="5109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just"/>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des résultats d'élections officiels</a:t>
          </a:r>
          <a:r>
            <a:rPr lang="en-GB" sz="1200" b="0" baseline="0">
              <a:latin typeface="Arial" panose="020B0604020202020204" pitchFamily="34" charset="0"/>
              <a:cs typeface="Arial" panose="020B0604020202020204" pitchFamily="34" charset="0"/>
            </a:rPr>
            <a:t> (voir wpid.world).</a:t>
          </a:r>
          <a:r>
            <a:rPr lang="en-GB" sz="1200" b="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Note</a:t>
          </a:r>
          <a:r>
            <a:rPr lang="en-GB" sz="1200" b="0">
              <a:latin typeface="Arial" panose="020B0604020202020204" pitchFamily="34" charset="0"/>
              <a:cs typeface="Arial" panose="020B0604020202020204" pitchFamily="34" charset="0"/>
            </a:rPr>
            <a:t> : les étiquettes portent sur les partis ayant obtenu plus de 5 % des voix.</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0.01407</cdr:x>
      <cdr:y>0.91921</cdr:y>
    </cdr:from>
    <cdr:to>
      <cdr:x>1</cdr:x>
      <cdr:y>1</cdr:y>
    </cdr:to>
    <cdr:sp macro="" textlink="">
      <cdr:nvSpPr>
        <cdr:cNvPr id="4"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130629" y="5573486"/>
          <a:ext cx="9154885" cy="489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i="0">
              <a:latin typeface="Arial" panose="020B0604020202020204" pitchFamily="34" charset="0"/>
              <a:cs typeface="Arial" panose="020B0604020202020204" pitchFamily="34" charset="0"/>
            </a:rPr>
            <a:t>Source</a:t>
          </a:r>
          <a:r>
            <a:rPr lang="en-GB" sz="1200" b="0" i="0">
              <a:latin typeface="Arial" panose="020B0604020202020204" pitchFamily="34" charset="0"/>
              <a:cs typeface="Arial" panose="020B0604020202020204" pitchFamily="34" charset="0"/>
            </a:rPr>
            <a:t> : calculs des auteurs à partir des résultats d'élections officiels (voir wpid.world).
</a:t>
          </a:r>
          <a:r>
            <a:rPr lang="en-GB" sz="1200" b="1" i="0">
              <a:latin typeface="Arial" panose="020B0604020202020204" pitchFamily="34" charset="0"/>
              <a:cs typeface="Arial" panose="020B0604020202020204" pitchFamily="34" charset="0"/>
            </a:rPr>
            <a:t>Note</a:t>
          </a:r>
          <a:r>
            <a:rPr lang="en-GB" sz="1200" b="0" i="0">
              <a:latin typeface="Arial" panose="020B0604020202020204" pitchFamily="34" charset="0"/>
              <a:cs typeface="Arial" panose="020B0604020202020204" pitchFamily="34" charset="0"/>
            </a:rPr>
            <a:t> : les résultats correspondent aux scrutins de liste. Les votes Fidesz incluent le KDNP après 2006.</a:t>
          </a:r>
        </a:p>
      </cdr:txBody>
    </cdr:sp>
  </cdr:relSizeAnchor>
  <cdr:relSizeAnchor xmlns:cdr="http://schemas.openxmlformats.org/drawingml/2006/chartDrawing">
    <cdr:from>
      <cdr:x>0.08753</cdr:x>
      <cdr:y>0.18629</cdr:y>
    </cdr:from>
    <cdr:to>
      <cdr:x>0.24391</cdr:x>
      <cdr:y>0.29513</cdr:y>
    </cdr:to>
    <cdr:sp macro="" textlink="">
      <cdr:nvSpPr>
        <cdr:cNvPr id="19"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812800" y="1129552"/>
          <a:ext cx="1452018"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bg1">
                  <a:lumMod val="65000"/>
                </a:schemeClr>
              </a:solidFill>
              <a:latin typeface="Arial" panose="020B0604020202020204" pitchFamily="34" charset="0"/>
              <a:cs typeface="Arial" panose="020B0604020202020204" pitchFamily="34" charset="0"/>
            </a:rPr>
            <a:t>MDF: 24.7%</a:t>
          </a:r>
        </a:p>
        <a:p xmlns:a="http://schemas.openxmlformats.org/drawingml/2006/main">
          <a:r>
            <a:rPr lang="en-GB" sz="800" b="1">
              <a:solidFill>
                <a:schemeClr val="bg1">
                  <a:lumMod val="65000"/>
                </a:schemeClr>
              </a:solidFill>
              <a:latin typeface="Arial" panose="020B0604020202020204" pitchFamily="34" charset="0"/>
              <a:cs typeface="Arial" panose="020B0604020202020204" pitchFamily="34" charset="0"/>
            </a:rPr>
            <a:t>FKgP: 11.7%</a:t>
          </a:r>
        </a:p>
        <a:p xmlns:a="http://schemas.openxmlformats.org/drawingml/2006/main">
          <a:r>
            <a:rPr lang="en-GB" sz="800" b="1">
              <a:solidFill>
                <a:schemeClr val="bg1">
                  <a:lumMod val="65000"/>
                </a:schemeClr>
              </a:solidFill>
              <a:latin typeface="Arial" panose="020B0604020202020204" pitchFamily="34" charset="0"/>
              <a:cs typeface="Arial" panose="020B0604020202020204" pitchFamily="34" charset="0"/>
            </a:rPr>
            <a:t>Fi-MPSZ: 9%</a:t>
          </a:r>
        </a:p>
        <a:p xmlns:a="http://schemas.openxmlformats.org/drawingml/2006/main">
          <a:r>
            <a:rPr lang="en-GB" sz="800" b="1">
              <a:solidFill>
                <a:schemeClr val="bg1">
                  <a:lumMod val="65000"/>
                </a:schemeClr>
              </a:solidFill>
              <a:latin typeface="Arial" panose="020B0604020202020204" pitchFamily="34" charset="0"/>
              <a:cs typeface="Arial" panose="020B0604020202020204" pitchFamily="34" charset="0"/>
            </a:rPr>
            <a:t>KDNP: 6.5%</a:t>
          </a:r>
        </a:p>
        <a:p xmlns:a="http://schemas.openxmlformats.org/drawingml/2006/main">
          <a:r>
            <a:rPr lang="en-GB" sz="800" b="1">
              <a:solidFill>
                <a:schemeClr val="bg1">
                  <a:lumMod val="65000"/>
                </a:schemeClr>
              </a:solidFill>
              <a:latin typeface="Arial" panose="020B0604020202020204" pitchFamily="34" charset="0"/>
              <a:cs typeface="Arial" panose="020B0604020202020204" pitchFamily="34" charset="0"/>
            </a:rPr>
            <a:t>Autres: 7.9%</a:t>
          </a:r>
        </a:p>
      </cdr:txBody>
    </cdr:sp>
  </cdr:relSizeAnchor>
  <cdr:relSizeAnchor xmlns:cdr="http://schemas.openxmlformats.org/drawingml/2006/chartDrawing">
    <cdr:from>
      <cdr:x>0.19953</cdr:x>
      <cdr:y>0.51846</cdr:y>
    </cdr:from>
    <cdr:to>
      <cdr:x>0.30798</cdr:x>
      <cdr:y>0.6273</cdr:y>
    </cdr:to>
    <cdr:sp macro="" textlink="">
      <cdr:nvSpPr>
        <cdr:cNvPr id="20"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1852706" y="3143624"/>
          <a:ext cx="1007035"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MDF: 11.7%</a:t>
          </a:r>
        </a:p>
        <a:p xmlns:a="http://schemas.openxmlformats.org/drawingml/2006/main">
          <a:r>
            <a:rPr lang="en-GB" sz="800" b="1">
              <a:solidFill>
                <a:srgbClr val="A6A6A6"/>
              </a:solidFill>
              <a:latin typeface="Arial" panose="020B0604020202020204" pitchFamily="34" charset="0"/>
              <a:cs typeface="Arial" panose="020B0604020202020204" pitchFamily="34" charset="0"/>
            </a:rPr>
            <a:t>FKgP: 8.8%</a:t>
          </a:r>
        </a:p>
        <a:p xmlns:a="http://schemas.openxmlformats.org/drawingml/2006/main">
          <a:r>
            <a:rPr lang="en-GB" sz="800" b="1">
              <a:solidFill>
                <a:srgbClr val="A6A6A6"/>
              </a:solidFill>
              <a:latin typeface="Arial" panose="020B0604020202020204" pitchFamily="34" charset="0"/>
              <a:cs typeface="Arial" panose="020B0604020202020204" pitchFamily="34" charset="0"/>
            </a:rPr>
            <a:t>Fi-MPSZ: 7.0%</a:t>
          </a:r>
        </a:p>
        <a:p xmlns:a="http://schemas.openxmlformats.org/drawingml/2006/main">
          <a:r>
            <a:rPr lang="en-GB" sz="800" b="1">
              <a:solidFill>
                <a:srgbClr val="A6A6A6"/>
              </a:solidFill>
              <a:latin typeface="Arial" panose="020B0604020202020204" pitchFamily="34" charset="0"/>
              <a:cs typeface="Arial" panose="020B0604020202020204" pitchFamily="34" charset="0"/>
            </a:rPr>
            <a:t>KDNP: 7.0%</a:t>
          </a:r>
        </a:p>
        <a:p xmlns:a="http://schemas.openxmlformats.org/drawingml/2006/main">
          <a:r>
            <a:rPr lang="en-GB" sz="800" b="1">
              <a:solidFill>
                <a:srgbClr val="A6A6A6"/>
              </a:solidFill>
              <a:latin typeface="Arial" panose="020B0604020202020204" pitchFamily="34" charset="0"/>
              <a:cs typeface="Arial" panose="020B0604020202020204" pitchFamily="34" charset="0"/>
            </a:rPr>
            <a:t>Autres: 6.9%</a:t>
          </a:r>
        </a:p>
      </cdr:txBody>
    </cdr:sp>
  </cdr:relSizeAnchor>
  <cdr:relSizeAnchor xmlns:cdr="http://schemas.openxmlformats.org/drawingml/2006/chartDrawing">
    <cdr:from>
      <cdr:x>0.31055</cdr:x>
      <cdr:y>0.25529</cdr:y>
    </cdr:from>
    <cdr:to>
      <cdr:x>0.43156</cdr:x>
      <cdr:y>0.36412</cdr:y>
    </cdr:to>
    <cdr:sp macro="" textlink="">
      <cdr:nvSpPr>
        <cdr:cNvPr id="21"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2883647" y="1547906"/>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Fi-MPSz:</a:t>
          </a:r>
          <a:r>
            <a:rPr lang="en-GB" sz="800" b="1" baseline="0">
              <a:solidFill>
                <a:srgbClr val="A6A6A6"/>
              </a:solidFill>
              <a:latin typeface="Arial" panose="020B0604020202020204" pitchFamily="34" charset="0"/>
              <a:cs typeface="Arial" panose="020B0604020202020204" pitchFamily="34" charset="0"/>
            </a:rPr>
            <a:t> 29.5%</a:t>
          </a:r>
          <a:endParaRPr lang="en-GB" sz="800" b="1">
            <a:solidFill>
              <a:srgbClr val="A6A6A6"/>
            </a:solidFill>
            <a:latin typeface="Arial" panose="020B0604020202020204" pitchFamily="34" charset="0"/>
            <a:cs typeface="Arial" panose="020B0604020202020204" pitchFamily="34" charset="0"/>
          </a:endParaRPr>
        </a:p>
        <a:p xmlns:a="http://schemas.openxmlformats.org/drawingml/2006/main">
          <a:r>
            <a:rPr lang="en-GB" sz="800" b="1">
              <a:solidFill>
                <a:srgbClr val="A6A6A6"/>
              </a:solidFill>
              <a:latin typeface="Arial" panose="020B0604020202020204" pitchFamily="34" charset="0"/>
              <a:cs typeface="Arial" panose="020B0604020202020204" pitchFamily="34" charset="0"/>
            </a:rPr>
            <a:t>FKgP: 13.1%</a:t>
          </a:r>
        </a:p>
        <a:p xmlns:a="http://schemas.openxmlformats.org/drawingml/2006/main">
          <a:r>
            <a:rPr lang="en-GB" sz="800" b="1">
              <a:solidFill>
                <a:srgbClr val="A6A6A6"/>
              </a:solidFill>
              <a:latin typeface="Arial" panose="020B0604020202020204" pitchFamily="34" charset="0"/>
              <a:cs typeface="Arial" panose="020B0604020202020204" pitchFamily="34" charset="0"/>
            </a:rPr>
            <a:t>MIEP: 5.5%</a:t>
          </a:r>
        </a:p>
        <a:p xmlns:a="http://schemas.openxmlformats.org/drawingml/2006/main">
          <a:r>
            <a:rPr lang="en-GB" sz="800" b="1">
              <a:solidFill>
                <a:srgbClr val="A6A6A6"/>
              </a:solidFill>
              <a:latin typeface="Arial" panose="020B0604020202020204" pitchFamily="34" charset="0"/>
              <a:cs typeface="Arial" panose="020B0604020202020204" pitchFamily="34" charset="0"/>
            </a:rPr>
            <a:t>Autres: 7.4%</a:t>
          </a:r>
        </a:p>
      </cdr:txBody>
    </cdr:sp>
  </cdr:relSizeAnchor>
  <cdr:relSizeAnchor xmlns:cdr="http://schemas.openxmlformats.org/drawingml/2006/chartDrawing">
    <cdr:from>
      <cdr:x>0.41096</cdr:x>
      <cdr:y>0.4401</cdr:y>
    </cdr:from>
    <cdr:to>
      <cdr:x>0.53196</cdr:x>
      <cdr:y>0.51452</cdr:y>
    </cdr:to>
    <cdr:sp macro="" textlink="">
      <cdr:nvSpPr>
        <cdr:cNvPr id="22"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3815976" y="2668495"/>
          <a:ext cx="1123577" cy="45122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Fi-MPSZ: 41.1%</a:t>
          </a:r>
        </a:p>
        <a:p xmlns:a="http://schemas.openxmlformats.org/drawingml/2006/main">
          <a:r>
            <a:rPr lang="en-GB" sz="800" b="1">
              <a:solidFill>
                <a:srgbClr val="A6A6A6"/>
              </a:solidFill>
              <a:latin typeface="Arial" panose="020B0604020202020204" pitchFamily="34" charset="0"/>
              <a:cs typeface="Arial" panose="020B0604020202020204" pitchFamily="34" charset="0"/>
            </a:rPr>
            <a:t>Autres: 8.3%</a:t>
          </a:r>
        </a:p>
      </cdr:txBody>
    </cdr:sp>
  </cdr:relSizeAnchor>
  <cdr:relSizeAnchor xmlns:cdr="http://schemas.openxmlformats.org/drawingml/2006/chartDrawing">
    <cdr:from>
      <cdr:x>0.49882</cdr:x>
      <cdr:y>0.4475</cdr:y>
    </cdr:from>
    <cdr:to>
      <cdr:x>0.61982</cdr:x>
      <cdr:y>0.55633</cdr:y>
    </cdr:to>
    <cdr:sp macro="" textlink="">
      <cdr:nvSpPr>
        <cdr:cNvPr id="23"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4631764" y="2713318"/>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Fi/KDNP: 42.0%</a:t>
          </a:r>
        </a:p>
        <a:p xmlns:a="http://schemas.openxmlformats.org/drawingml/2006/main">
          <a:r>
            <a:rPr lang="en-GB" sz="800" b="1">
              <a:solidFill>
                <a:srgbClr val="A6A6A6"/>
              </a:solidFill>
              <a:latin typeface="Arial" panose="020B0604020202020204" pitchFamily="34" charset="0"/>
              <a:cs typeface="Arial" panose="020B0604020202020204" pitchFamily="34" charset="0"/>
            </a:rPr>
            <a:t>MDF: 5%</a:t>
          </a:r>
        </a:p>
        <a:p xmlns:a="http://schemas.openxmlformats.org/drawingml/2006/main">
          <a:r>
            <a:rPr lang="en-GB" sz="800" b="1">
              <a:solidFill>
                <a:srgbClr val="A6A6A6"/>
              </a:solidFill>
              <a:latin typeface="Arial" panose="020B0604020202020204" pitchFamily="34" charset="0"/>
              <a:cs typeface="Arial" panose="020B0604020202020204" pitchFamily="34" charset="0"/>
            </a:rPr>
            <a:t>Autres: 2.2%</a:t>
          </a:r>
        </a:p>
      </cdr:txBody>
    </cdr:sp>
  </cdr:relSizeAnchor>
  <cdr:relSizeAnchor xmlns:cdr="http://schemas.openxmlformats.org/drawingml/2006/chartDrawing">
    <cdr:from>
      <cdr:x>0.64363</cdr:x>
      <cdr:y>0.10892</cdr:y>
    </cdr:from>
    <cdr:to>
      <cdr:x>0.76464</cdr:x>
      <cdr:y>0.21775</cdr:y>
    </cdr:to>
    <cdr:sp macro="" textlink="">
      <cdr:nvSpPr>
        <cdr:cNvPr id="24"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5976471" y="660400"/>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Fidesz: 52.7%</a:t>
          </a:r>
        </a:p>
        <a:p xmlns:a="http://schemas.openxmlformats.org/drawingml/2006/main">
          <a:r>
            <a:rPr lang="en-GB" sz="800" b="1">
              <a:solidFill>
                <a:srgbClr val="A6A6A6"/>
              </a:solidFill>
              <a:latin typeface="Arial" panose="020B0604020202020204" pitchFamily="34" charset="0"/>
              <a:cs typeface="Arial" panose="020B0604020202020204" pitchFamily="34" charset="0"/>
            </a:rPr>
            <a:t>Jobbik:</a:t>
          </a:r>
          <a:r>
            <a:rPr lang="en-GB" sz="800" b="1" baseline="0">
              <a:solidFill>
                <a:srgbClr val="A6A6A6"/>
              </a:solidFill>
              <a:latin typeface="Arial" panose="020B0604020202020204" pitchFamily="34" charset="0"/>
              <a:cs typeface="Arial" panose="020B0604020202020204" pitchFamily="34" charset="0"/>
            </a:rPr>
            <a:t> 16.7%</a:t>
          </a:r>
        </a:p>
        <a:p xmlns:a="http://schemas.openxmlformats.org/drawingml/2006/main">
          <a:r>
            <a:rPr lang="en-GB" sz="800" b="1" baseline="0">
              <a:solidFill>
                <a:srgbClr val="A6A6A6"/>
              </a:solidFill>
              <a:latin typeface="Arial" panose="020B0604020202020204" pitchFamily="34" charset="0"/>
              <a:cs typeface="Arial" panose="020B0604020202020204" pitchFamily="34" charset="0"/>
            </a:rPr>
            <a:t>Autres: 2.2%</a:t>
          </a:r>
          <a:endParaRPr lang="en-GB" sz="800" b="1">
            <a:solidFill>
              <a:srgbClr val="A6A6A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0.7537</cdr:x>
      <cdr:y>0.16806</cdr:y>
    </cdr:from>
    <cdr:to>
      <cdr:x>0.8747</cdr:x>
      <cdr:y>0.27689</cdr:y>
    </cdr:to>
    <cdr:sp macro="" textlink="">
      <cdr:nvSpPr>
        <cdr:cNvPr id="25"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6998447" y="1018989"/>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Fidesz: 44.9%</a:t>
          </a:r>
        </a:p>
        <a:p xmlns:a="http://schemas.openxmlformats.org/drawingml/2006/main">
          <a:r>
            <a:rPr lang="en-GB" sz="800" b="1">
              <a:solidFill>
                <a:srgbClr val="A6A6A6"/>
              </a:solidFill>
              <a:latin typeface="Arial" panose="020B0604020202020204" pitchFamily="34" charset="0"/>
              <a:cs typeface="Arial" panose="020B0604020202020204" pitchFamily="34" charset="0"/>
            </a:rPr>
            <a:t>Jobbik:</a:t>
          </a:r>
          <a:r>
            <a:rPr lang="en-GB" sz="800" b="1" baseline="0">
              <a:solidFill>
                <a:srgbClr val="A6A6A6"/>
              </a:solidFill>
              <a:latin typeface="Arial" panose="020B0604020202020204" pitchFamily="34" charset="0"/>
              <a:cs typeface="Arial" panose="020B0604020202020204" pitchFamily="34" charset="0"/>
            </a:rPr>
            <a:t> 20.2%</a:t>
          </a:r>
          <a:endParaRPr lang="en-GB" sz="800" b="1">
            <a:solidFill>
              <a:srgbClr val="A6A6A6"/>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0.87148</cdr:x>
      <cdr:y>0.09117</cdr:y>
    </cdr:from>
    <cdr:to>
      <cdr:x>0.99248</cdr:x>
      <cdr:y>0.20001</cdr:y>
    </cdr:to>
    <cdr:sp macro="" textlink="">
      <cdr:nvSpPr>
        <cdr:cNvPr id="26" name="TextBox 1">
          <a:extLst xmlns:a="http://schemas.openxmlformats.org/drawingml/2006/main">
            <a:ext uri="{FF2B5EF4-FFF2-40B4-BE49-F238E27FC236}">
              <a16:creationId xmlns:a16="http://schemas.microsoft.com/office/drawing/2014/main" xmlns="" id="{5D97EBD6-5252-4E31-97BA-DB3786F7FBAA}"/>
            </a:ext>
          </a:extLst>
        </cdr:cNvPr>
        <cdr:cNvSpPr txBox="1"/>
      </cdr:nvSpPr>
      <cdr:spPr>
        <a:xfrm xmlns:a="http://schemas.openxmlformats.org/drawingml/2006/main">
          <a:off x="8092141" y="552823"/>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A6A6A6"/>
              </a:solidFill>
              <a:latin typeface="Arial" panose="020B0604020202020204" pitchFamily="34" charset="0"/>
              <a:cs typeface="Arial" panose="020B0604020202020204" pitchFamily="34" charset="0"/>
            </a:rPr>
            <a:t>Fidesz: 49.3%</a:t>
          </a:r>
        </a:p>
        <a:p xmlns:a="http://schemas.openxmlformats.org/drawingml/2006/main">
          <a:r>
            <a:rPr lang="en-GB" sz="800" b="1">
              <a:solidFill>
                <a:srgbClr val="A6A6A6"/>
              </a:solidFill>
              <a:latin typeface="Arial" panose="020B0604020202020204" pitchFamily="34" charset="0"/>
              <a:cs typeface="Arial" panose="020B0604020202020204" pitchFamily="34" charset="0"/>
            </a:rPr>
            <a:t>Jobbik: 19.1%</a:t>
          </a:r>
        </a:p>
        <a:p xmlns:a="http://schemas.openxmlformats.org/drawingml/2006/main">
          <a:r>
            <a:rPr lang="en-GB" sz="800" b="1">
              <a:solidFill>
                <a:srgbClr val="A6A6A6"/>
              </a:solidFill>
              <a:latin typeface="Arial" panose="020B0604020202020204" pitchFamily="34" charset="0"/>
              <a:cs typeface="Arial" panose="020B0604020202020204" pitchFamily="34" charset="0"/>
            </a:rPr>
            <a:t>Autres: 5.3%</a:t>
          </a:r>
        </a:p>
      </cdr:txBody>
    </cdr:sp>
  </cdr:relSizeAnchor>
  <cdr:relSizeAnchor xmlns:cdr="http://schemas.openxmlformats.org/drawingml/2006/chartDrawing">
    <cdr:from>
      <cdr:x>0.08753</cdr:x>
      <cdr:y>0.53768</cdr:y>
    </cdr:from>
    <cdr:to>
      <cdr:x>0.19259</cdr:x>
      <cdr:y>0.62245</cdr:y>
    </cdr:to>
    <cdr:sp macro="" textlink="">
      <cdr:nvSpPr>
        <cdr:cNvPr id="27"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812800" y="3260163"/>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1"/>
              </a:solidFill>
              <a:latin typeface="Arial" panose="020B0604020202020204" pitchFamily="34" charset="0"/>
              <a:cs typeface="Arial" panose="020B0604020202020204" pitchFamily="34" charset="0"/>
            </a:rPr>
            <a:t>SZDSZ: 21.4%</a:t>
          </a:r>
        </a:p>
        <a:p xmlns:a="http://schemas.openxmlformats.org/drawingml/2006/main">
          <a:r>
            <a:rPr lang="en-GB" sz="800" b="1">
              <a:solidFill>
                <a:schemeClr val="tx1"/>
              </a:solidFill>
              <a:latin typeface="Arial" panose="020B0604020202020204" pitchFamily="34" charset="0"/>
              <a:cs typeface="Arial" panose="020B0604020202020204" pitchFamily="34" charset="0"/>
            </a:rPr>
            <a:t>MSZP: 10.9%</a:t>
          </a:r>
        </a:p>
        <a:p xmlns:a="http://schemas.openxmlformats.org/drawingml/2006/main">
          <a:r>
            <a:rPr lang="en-GB" sz="800" b="1">
              <a:solidFill>
                <a:schemeClr val="tx1"/>
              </a:solidFill>
              <a:latin typeface="Arial" panose="020B0604020202020204" pitchFamily="34" charset="0"/>
              <a:cs typeface="Arial" panose="020B0604020202020204" pitchFamily="34" charset="0"/>
            </a:rPr>
            <a:t>Autres: 7.3%</a:t>
          </a:r>
        </a:p>
      </cdr:txBody>
    </cdr:sp>
  </cdr:relSizeAnchor>
  <cdr:relSizeAnchor xmlns:cdr="http://schemas.openxmlformats.org/drawingml/2006/chartDrawing">
    <cdr:from>
      <cdr:x>0.19856</cdr:x>
      <cdr:y>0.27451</cdr:y>
    </cdr:from>
    <cdr:to>
      <cdr:x>0.30362</cdr:x>
      <cdr:y>0.35928</cdr:y>
    </cdr:to>
    <cdr:sp macro="" textlink="">
      <cdr:nvSpPr>
        <cdr:cNvPr id="32"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1843741" y="1664447"/>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MSZP: 33%</a:t>
          </a:r>
        </a:p>
        <a:p xmlns:a="http://schemas.openxmlformats.org/drawingml/2006/main">
          <a:r>
            <a:rPr lang="en-GB" sz="800" b="1">
              <a:solidFill>
                <a:srgbClr val="000000"/>
              </a:solidFill>
              <a:latin typeface="Arial" panose="020B0604020202020204" pitchFamily="34" charset="0"/>
              <a:cs typeface="Arial" panose="020B0604020202020204" pitchFamily="34" charset="0"/>
            </a:rPr>
            <a:t>SZDSZ: 19.7%</a:t>
          </a:r>
        </a:p>
        <a:p xmlns:a="http://schemas.openxmlformats.org/drawingml/2006/main">
          <a:r>
            <a:rPr lang="en-GB" sz="800" b="1">
              <a:solidFill>
                <a:srgbClr val="000000"/>
              </a:solidFill>
              <a:latin typeface="Arial" panose="020B0604020202020204" pitchFamily="34" charset="0"/>
              <a:cs typeface="Arial" panose="020B0604020202020204" pitchFamily="34" charset="0"/>
            </a:rPr>
            <a:t>Autres:</a:t>
          </a:r>
          <a:r>
            <a:rPr lang="en-GB" sz="800" b="1" baseline="0">
              <a:solidFill>
                <a:srgbClr val="000000"/>
              </a:solidFill>
              <a:latin typeface="Arial" panose="020B0604020202020204" pitchFamily="34" charset="0"/>
              <a:cs typeface="Arial" panose="020B0604020202020204" pitchFamily="34" charset="0"/>
            </a:rPr>
            <a:t> 3.2</a:t>
          </a:r>
          <a:r>
            <a:rPr lang="en-GB" sz="800" b="1">
              <a:solidFill>
                <a:srgbClr val="000000"/>
              </a:solidFill>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0.31442</cdr:x>
      <cdr:y>0.48594</cdr:y>
    </cdr:from>
    <cdr:to>
      <cdr:x>0.41947</cdr:x>
      <cdr:y>0.5707</cdr:y>
    </cdr:to>
    <cdr:sp macro="" textlink="">
      <cdr:nvSpPr>
        <cdr:cNvPr id="34"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2919506" y="2946401"/>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MSZP: 32.9%</a:t>
          </a:r>
        </a:p>
        <a:p xmlns:a="http://schemas.openxmlformats.org/drawingml/2006/main">
          <a:r>
            <a:rPr lang="en-GB" sz="800" b="1">
              <a:solidFill>
                <a:srgbClr val="000000"/>
              </a:solidFill>
              <a:latin typeface="Arial" panose="020B0604020202020204" pitchFamily="34" charset="0"/>
              <a:cs typeface="Arial" panose="020B0604020202020204" pitchFamily="34" charset="0"/>
            </a:rPr>
            <a:t>SZDSZ: 7.6%</a:t>
          </a:r>
        </a:p>
        <a:p xmlns:a="http://schemas.openxmlformats.org/drawingml/2006/main">
          <a:r>
            <a:rPr lang="en-GB" sz="800" b="1">
              <a:solidFill>
                <a:srgbClr val="000000"/>
              </a:solidFill>
              <a:latin typeface="Arial" panose="020B0604020202020204" pitchFamily="34" charset="0"/>
              <a:cs typeface="Arial" panose="020B0604020202020204" pitchFamily="34" charset="0"/>
            </a:rPr>
            <a:t>Autres: 4%</a:t>
          </a:r>
        </a:p>
      </cdr:txBody>
    </cdr:sp>
  </cdr:relSizeAnchor>
  <cdr:relSizeAnchor xmlns:cdr="http://schemas.openxmlformats.org/drawingml/2006/chartDrawing">
    <cdr:from>
      <cdr:x>0.42448</cdr:x>
      <cdr:y>0.33217</cdr:y>
    </cdr:from>
    <cdr:to>
      <cdr:x>0.52953</cdr:x>
      <cdr:y>0.41694</cdr:y>
    </cdr:to>
    <cdr:sp macro="" textlink="">
      <cdr:nvSpPr>
        <cdr:cNvPr id="36"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3941482" y="2014070"/>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MSZP: 42%</a:t>
          </a:r>
        </a:p>
        <a:p xmlns:a="http://schemas.openxmlformats.org/drawingml/2006/main">
          <a:r>
            <a:rPr lang="en-GB" sz="800" b="1">
              <a:solidFill>
                <a:srgbClr val="000000"/>
              </a:solidFill>
              <a:latin typeface="Arial" panose="020B0604020202020204" pitchFamily="34" charset="0"/>
              <a:cs typeface="Arial" panose="020B0604020202020204" pitchFamily="34" charset="0"/>
            </a:rPr>
            <a:t>SZDSZ: 5.6%</a:t>
          </a:r>
        </a:p>
        <a:p xmlns:a="http://schemas.openxmlformats.org/drawingml/2006/main">
          <a:r>
            <a:rPr lang="en-GB" sz="800" b="1">
              <a:solidFill>
                <a:srgbClr val="000000"/>
              </a:solidFill>
              <a:latin typeface="Arial" panose="020B0604020202020204" pitchFamily="34" charset="0"/>
              <a:cs typeface="Arial" panose="020B0604020202020204" pitchFamily="34" charset="0"/>
            </a:rPr>
            <a:t>Autres:</a:t>
          </a:r>
          <a:r>
            <a:rPr lang="en-GB" sz="800" b="1" baseline="0">
              <a:solidFill>
                <a:srgbClr val="000000"/>
              </a:solidFill>
              <a:latin typeface="Arial" panose="020B0604020202020204" pitchFamily="34" charset="0"/>
              <a:cs typeface="Arial" panose="020B0604020202020204" pitchFamily="34" charset="0"/>
            </a:rPr>
            <a:t> 2.2%</a:t>
          </a:r>
          <a:endParaRPr lang="en-GB" sz="800" b="1">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0.50364</cdr:x>
      <cdr:y>0.34991</cdr:y>
    </cdr:from>
    <cdr:to>
      <cdr:x>0.6087</cdr:x>
      <cdr:y>0.43468</cdr:y>
    </cdr:to>
    <cdr:sp macro="" textlink="">
      <cdr:nvSpPr>
        <cdr:cNvPr id="37"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4676589" y="2121647"/>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MSZP: 43.2%</a:t>
          </a:r>
        </a:p>
        <a:p xmlns:a="http://schemas.openxmlformats.org/drawingml/2006/main">
          <a:r>
            <a:rPr lang="en-GB" sz="800" b="1">
              <a:solidFill>
                <a:srgbClr val="000000"/>
              </a:solidFill>
              <a:latin typeface="Arial" panose="020B0604020202020204" pitchFamily="34" charset="0"/>
              <a:cs typeface="Arial" panose="020B0604020202020204" pitchFamily="34" charset="0"/>
            </a:rPr>
            <a:t>SZDSZ: 6.5%</a:t>
          </a:r>
        </a:p>
      </cdr:txBody>
    </cdr:sp>
  </cdr:relSizeAnchor>
  <cdr:relSizeAnchor xmlns:cdr="http://schemas.openxmlformats.org/drawingml/2006/chartDrawing">
    <cdr:from>
      <cdr:x>0.6475</cdr:x>
      <cdr:y>0.67223</cdr:y>
    </cdr:from>
    <cdr:to>
      <cdr:x>0.75255</cdr:x>
      <cdr:y>0.757</cdr:y>
    </cdr:to>
    <cdr:sp macro="" textlink="">
      <cdr:nvSpPr>
        <cdr:cNvPr id="38"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6012329" y="4075954"/>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MSZP: 19.3%</a:t>
          </a:r>
        </a:p>
        <a:p xmlns:a="http://schemas.openxmlformats.org/drawingml/2006/main">
          <a:r>
            <a:rPr lang="en-GB" sz="800" b="1">
              <a:solidFill>
                <a:srgbClr val="000000"/>
              </a:solidFill>
              <a:latin typeface="Arial" panose="020B0604020202020204" pitchFamily="34" charset="0"/>
              <a:cs typeface="Arial" panose="020B0604020202020204" pitchFamily="34" charset="0"/>
            </a:rPr>
            <a:t>LMP: 7.5%</a:t>
          </a:r>
        </a:p>
      </cdr:txBody>
    </cdr:sp>
  </cdr:relSizeAnchor>
  <cdr:relSizeAnchor xmlns:cdr="http://schemas.openxmlformats.org/drawingml/2006/chartDrawing">
    <cdr:from>
      <cdr:x>0.76045</cdr:x>
      <cdr:y>0.52586</cdr:y>
    </cdr:from>
    <cdr:to>
      <cdr:x>0.86551</cdr:x>
      <cdr:y>0.61062</cdr:y>
    </cdr:to>
    <cdr:sp macro="" textlink="">
      <cdr:nvSpPr>
        <cdr:cNvPr id="39"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7061199" y="3188447"/>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MSZP: 25.6%</a:t>
          </a:r>
        </a:p>
        <a:p xmlns:a="http://schemas.openxmlformats.org/drawingml/2006/main">
          <a:r>
            <a:rPr lang="en-GB" sz="800" b="1">
              <a:solidFill>
                <a:srgbClr val="000000"/>
              </a:solidFill>
              <a:latin typeface="Arial" panose="020B0604020202020204" pitchFamily="34" charset="0"/>
              <a:cs typeface="Arial" panose="020B0604020202020204" pitchFamily="34" charset="0"/>
            </a:rPr>
            <a:t>LMP:</a:t>
          </a:r>
          <a:r>
            <a:rPr lang="en-GB" sz="800" b="1" baseline="0">
              <a:solidFill>
                <a:srgbClr val="000000"/>
              </a:solidFill>
              <a:latin typeface="Arial" panose="020B0604020202020204" pitchFamily="34" charset="0"/>
              <a:cs typeface="Arial" panose="020B0604020202020204" pitchFamily="34" charset="0"/>
            </a:rPr>
            <a:t> 5.3%</a:t>
          </a:r>
        </a:p>
        <a:p xmlns:a="http://schemas.openxmlformats.org/drawingml/2006/main">
          <a:r>
            <a:rPr lang="en-GB" sz="800" b="1" baseline="0">
              <a:solidFill>
                <a:srgbClr val="000000"/>
              </a:solidFill>
              <a:latin typeface="Arial" panose="020B0604020202020204" pitchFamily="34" charset="0"/>
              <a:cs typeface="Arial" panose="020B0604020202020204" pitchFamily="34" charset="0"/>
            </a:rPr>
            <a:t>Autres: 0.6%</a:t>
          </a:r>
          <a:endParaRPr lang="en-GB" sz="800" b="1">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0.87824</cdr:x>
      <cdr:y>0.57021</cdr:y>
    </cdr:from>
    <cdr:to>
      <cdr:x>0.98329</cdr:x>
      <cdr:y>0.65498</cdr:y>
    </cdr:to>
    <cdr:sp macro="" textlink="">
      <cdr:nvSpPr>
        <cdr:cNvPr id="40" name="TextBox 1">
          <a:extLst xmlns:a="http://schemas.openxmlformats.org/drawingml/2006/main">
            <a:ext uri="{FF2B5EF4-FFF2-40B4-BE49-F238E27FC236}">
              <a16:creationId xmlns:a16="http://schemas.microsoft.com/office/drawing/2014/main" xmlns="" id="{C38F88DF-AF9E-4398-AE0B-DEEC1FCCD55B}"/>
            </a:ext>
          </a:extLst>
        </cdr:cNvPr>
        <cdr:cNvSpPr txBox="1"/>
      </cdr:nvSpPr>
      <cdr:spPr>
        <a:xfrm xmlns:a="http://schemas.openxmlformats.org/drawingml/2006/main">
          <a:off x="8154895" y="3457388"/>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rgbClr val="000000"/>
              </a:solidFill>
              <a:latin typeface="Arial" panose="020B0604020202020204" pitchFamily="34" charset="0"/>
              <a:cs typeface="Arial" panose="020B0604020202020204" pitchFamily="34" charset="0"/>
            </a:rPr>
            <a:t>MSZP:</a:t>
          </a:r>
          <a:r>
            <a:rPr lang="en-GB" sz="800" b="1" baseline="0">
              <a:solidFill>
                <a:srgbClr val="000000"/>
              </a:solidFill>
              <a:latin typeface="Arial" panose="020B0604020202020204" pitchFamily="34" charset="0"/>
              <a:cs typeface="Arial" panose="020B0604020202020204" pitchFamily="34" charset="0"/>
            </a:rPr>
            <a:t> 11.9%</a:t>
          </a:r>
        </a:p>
        <a:p xmlns:a="http://schemas.openxmlformats.org/drawingml/2006/main">
          <a:r>
            <a:rPr lang="en-GB" sz="800" b="1" baseline="0">
              <a:solidFill>
                <a:srgbClr val="000000"/>
              </a:solidFill>
              <a:latin typeface="Arial" panose="020B0604020202020204" pitchFamily="34" charset="0"/>
              <a:cs typeface="Arial" panose="020B0604020202020204" pitchFamily="34" charset="0"/>
            </a:rPr>
            <a:t>LMP: 7.1%</a:t>
          </a:r>
        </a:p>
        <a:p xmlns:a="http://schemas.openxmlformats.org/drawingml/2006/main">
          <a:r>
            <a:rPr lang="en-GB" sz="800" b="1" baseline="0">
              <a:solidFill>
                <a:srgbClr val="000000"/>
              </a:solidFill>
              <a:latin typeface="Arial" panose="020B0604020202020204" pitchFamily="34" charset="0"/>
              <a:cs typeface="Arial" panose="020B0604020202020204" pitchFamily="34" charset="0"/>
            </a:rPr>
            <a:t>DK: 5.4%</a:t>
          </a:r>
        </a:p>
        <a:p xmlns:a="http://schemas.openxmlformats.org/drawingml/2006/main">
          <a:r>
            <a:rPr lang="en-GB" sz="800" b="1" baseline="0">
              <a:solidFill>
                <a:srgbClr val="000000"/>
              </a:solidFill>
              <a:latin typeface="Arial" panose="020B0604020202020204" pitchFamily="34" charset="0"/>
              <a:cs typeface="Arial" panose="020B0604020202020204" pitchFamily="34" charset="0"/>
            </a:rPr>
            <a:t>Autres: 0.7%</a:t>
          </a:r>
          <a:endParaRPr lang="en-GB" sz="800" b="1">
            <a:solidFill>
              <a:srgbClr val="000000"/>
            </a:solidFill>
            <a:latin typeface="Arial" panose="020B060402020202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0.02148</cdr:x>
      <cdr:y>0.91018</cdr:y>
    </cdr:from>
    <cdr:to>
      <cdr:x>0.9739</cdr:x>
      <cdr:y>1</cdr:y>
    </cdr:to>
    <cdr:sp macro="" textlink="">
      <cdr:nvSpPr>
        <cdr:cNvPr id="2"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199531" y="5515429"/>
          <a:ext cx="8847165" cy="544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200" b="1" i="0">
              <a:latin typeface="Arial" panose="020B0604020202020204" pitchFamily="34" charset="0"/>
              <a:cs typeface="Arial" panose="020B0604020202020204" pitchFamily="34" charset="0"/>
            </a:rPr>
            <a:t>Source</a:t>
          </a:r>
          <a:r>
            <a:rPr lang="en-GB" sz="1200" b="0" i="0">
              <a:latin typeface="Arial" panose="020B0604020202020204" pitchFamily="34" charset="0"/>
              <a:cs typeface="Arial" panose="020B0604020202020204" pitchFamily="34" charset="0"/>
            </a:rPr>
            <a:t> : calculs des auteurs à partir des résultats d'élections officiels (voir wpid.world).
</a:t>
          </a:r>
          <a:r>
            <a:rPr lang="en-GB" sz="1200" b="1" i="0">
              <a:latin typeface="Arial" panose="020B0604020202020204" pitchFamily="34" charset="0"/>
              <a:cs typeface="Arial" panose="020B0604020202020204" pitchFamily="34" charset="0"/>
            </a:rPr>
            <a:t>Note</a:t>
          </a:r>
          <a:r>
            <a:rPr lang="en-GB" sz="1200" b="0" i="0">
              <a:latin typeface="Arial" panose="020B0604020202020204" pitchFamily="34" charset="0"/>
              <a:cs typeface="Arial" panose="020B0604020202020204" pitchFamily="34" charset="0"/>
            </a:rPr>
            <a:t> : les étiquettes portent sur les partis ayant obtenu plus de 3 % des voix.
</a:t>
          </a:r>
          <a:endParaRPr lang="en-GB" sz="1200" b="0">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cdr:x>
      <cdr:y>0.83831</cdr:y>
    </cdr:from>
    <cdr:to>
      <cdr:x>1</cdr:x>
      <cdr:y>1</cdr:y>
    </cdr:to>
    <cdr:sp macro="" textlink="">
      <cdr:nvSpPr>
        <cdr:cNvPr id="2"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0" y="5082988"/>
          <a:ext cx="9285514" cy="980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d'enquêtes post-électorales (voir wpid.world).
</a:t>
          </a:r>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10 % les plus aisés et la part des 90 % les moins aisés votant pour les principaux partis ou groupes de partis tchèques, après contrôles pour l'âge, le genre et le niveau de diplôme. En 1996, les partis de gauche obtiennent un score parmi les 10 % les moins aisés inférieur de 16 points de pourcentage à celui parmi les 90 % les moins aisés, contre 5 points en 2017. Les partis de droite incluent le Forum civique en 1990 et STAN en 2017.</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cdr:x>
      <cdr:y>0.83831</cdr:y>
    </cdr:from>
    <cdr:to>
      <cdr:x>1</cdr:x>
      <cdr:y>1</cdr:y>
    </cdr:to>
    <cdr:sp macro="" textlink="">
      <cdr:nvSpPr>
        <cdr:cNvPr id="2"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0" y="5082987"/>
          <a:ext cx="9285514" cy="980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d'enquêtes post-électorales pour 1998 et 2002, ESS pour les autres années (voir wpid.world).</a:t>
          </a:r>
        </a:p>
        <a:p xmlns:a="http://schemas.openxmlformats.org/drawingml/2006/main">
          <a:pPr algn="just"/>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10 % les plus aisés et la part des 90 % les moins aisés votant pour les principaux partis hongrois, après contrôles pour l'âge, le genre et le niveau de diplôme. En 1998, le Fidesz obtient un score parmi les 10 % les moins aisés inférieur de 9 points de pourcentage à celui parmi les 90 % les moins aisés, contre supérieur de 19 points en 2019. Aucune information sur le revenu disponible en 2006.</a:t>
          </a:r>
          <a:endParaRPr lang="en-GB" sz="1200" b="0">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0.00681</cdr:x>
      <cdr:y>0.83979</cdr:y>
    </cdr:from>
    <cdr:to>
      <cdr:x>0.99489</cdr:x>
      <cdr:y>1</cdr:y>
    </cdr:to>
    <cdr:sp macro="" textlink="">
      <cdr:nvSpPr>
        <cdr:cNvPr id="2"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63234" y="5091953"/>
          <a:ext cx="9174831" cy="971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 POLPAN (1991-1997), CSES (2001, 2005) et ESS (2007-2015) (voir wpid.world).
</a:t>
          </a:r>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10 % les plus aisés et la part des 90 % les moins aisés votant pour les principaux partis polonais, après contrôles pour l'âge, le genre et le niveau de diplôme. En 2007-2015, PiS obtient un score inférieur de 8 à 12 points au sein des 10 % les plus aisés qu'au sein des 90 % les moins aisés, alors que ce score est supérieur de 12 à 19 poins dans le cas de la Plateforme civique.</a:t>
          </a:r>
          <a:endParaRPr lang="en-GB" sz="1200" b="0">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cdr:x>
      <cdr:y>0.8531</cdr:y>
    </cdr:from>
    <cdr:to>
      <cdr:x>1</cdr:x>
      <cdr:y>1</cdr:y>
    </cdr:to>
    <cdr:sp macro="" textlink="">
      <cdr:nvSpPr>
        <cdr:cNvPr id="2"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0" y="5172635"/>
          <a:ext cx="9285514" cy="890708"/>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n-GB" sz="1200" b="1" u="none">
              <a:effectLst/>
              <a:latin typeface="Arial" panose="020B0604020202020204" pitchFamily="34" charset="0"/>
              <a:ea typeface="+mn-ea"/>
              <a:cs typeface="Arial" panose="020B0604020202020204" pitchFamily="34" charset="0"/>
            </a:rPr>
            <a:t>Source</a:t>
          </a:r>
          <a:r>
            <a:rPr lang="en-GB" sz="1200" b="0" u="none">
              <a:effectLst/>
              <a:latin typeface="Arial" panose="020B0604020202020204" pitchFamily="34" charset="0"/>
              <a:ea typeface="+mn-ea"/>
              <a:cs typeface="Arial" panose="020B0604020202020204" pitchFamily="34" charset="0"/>
            </a:rPr>
            <a:t> : calculs des auteurs à partir d'enquêtes post-électorales (voir wpid.world).
</a:t>
          </a:r>
          <a:r>
            <a:rPr lang="en-GB" sz="1200" b="1" u="none">
              <a:effectLst/>
              <a:latin typeface="Arial" panose="020B0604020202020204" pitchFamily="34" charset="0"/>
              <a:ea typeface="+mn-ea"/>
              <a:cs typeface="Arial" panose="020B0604020202020204" pitchFamily="34" charset="0"/>
            </a:rPr>
            <a:t>Note</a:t>
          </a:r>
          <a:r>
            <a:rPr lang="en-GB" sz="1200" b="0" u="none">
              <a:effectLst/>
              <a:latin typeface="Arial" panose="020B0604020202020204" pitchFamily="34" charset="0"/>
              <a:ea typeface="+mn-ea"/>
              <a:cs typeface="Arial" panose="020B0604020202020204" pitchFamily="34" charset="0"/>
            </a:rPr>
            <a:t> : le graphique montre la différence entre la part des diplômés du supérieur et la part des non-diplômés du supérieur votant pour les principaux partis tchèques, après contrôles pour l'âge, le genre et le revenu. En 1996, les partis de droite font un score plus élevé de 3 points de pourcentage parmi les diplômés du supérieur, contre 11 points en 2017.</a:t>
          </a:r>
          <a:endParaRPr lang="hr-HR" sz="1200" b="0" u="none">
            <a:effectLst/>
            <a:latin typeface="Arial" panose="020B0604020202020204" pitchFamily="34" charset="0"/>
            <a:ea typeface="+mn-ea"/>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cdr:x>
      <cdr:y>0.85901</cdr:y>
    </cdr:from>
    <cdr:to>
      <cdr:x>1</cdr:x>
      <cdr:y>1</cdr:y>
    </cdr:to>
    <cdr:sp macro="" textlink="">
      <cdr:nvSpPr>
        <cdr:cNvPr id="2"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0" y="5208493"/>
          <a:ext cx="9285514" cy="854849"/>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200" b="1" u="none">
              <a:effectLst/>
              <a:latin typeface="Arial" panose="020B0604020202020204" pitchFamily="34" charset="0"/>
              <a:ea typeface="+mn-ea"/>
              <a:cs typeface="Arial" panose="020B0604020202020204" pitchFamily="34" charset="0"/>
            </a:rPr>
            <a:t>Source</a:t>
          </a:r>
          <a:r>
            <a:rPr lang="en-GB" sz="1200" b="0" u="none">
              <a:effectLst/>
              <a:latin typeface="Arial" panose="020B0604020202020204" pitchFamily="34" charset="0"/>
              <a:ea typeface="+mn-ea"/>
              <a:cs typeface="Arial" panose="020B0604020202020204" pitchFamily="34" charset="0"/>
            </a:rPr>
            <a:t> : calculs des auteurs à partir d'enquêtes post-électorales pour 1998 et 2002, ESS pour les autres années (voir wpid.world).</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n-GB" sz="1200" b="1" u="none">
              <a:effectLst/>
              <a:latin typeface="Arial" panose="020B0604020202020204" pitchFamily="34" charset="0"/>
              <a:ea typeface="+mn-ea"/>
              <a:cs typeface="Arial" panose="020B0604020202020204" pitchFamily="34" charset="0"/>
            </a:rPr>
            <a:t>Note</a:t>
          </a:r>
          <a:r>
            <a:rPr lang="en-GB" sz="1200" b="0" u="none">
              <a:effectLst/>
              <a:latin typeface="Arial" panose="020B0604020202020204" pitchFamily="34" charset="0"/>
              <a:ea typeface="+mn-ea"/>
              <a:cs typeface="Arial" panose="020B0604020202020204" pitchFamily="34" charset="0"/>
            </a:rPr>
            <a:t> : le graphique montre la différence entre la part des diplômés du supérieur et la part des non-diplômés du supérieur votant pour les principaux partis hongrois, après contrôles pour l'âge, le genre et le revenu. Le Fidesz fait un score plus élevé de 1 point parmi les diplômés du supérieur en 1998, contre inférieur de 11 points en 2018. Aucune information sur le revenu en 2006.</a:t>
          </a:r>
          <a:endParaRPr lang="en-GB" sz="1200" b="0" u="none">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0.00511</cdr:x>
      <cdr:y>0.86197</cdr:y>
    </cdr:from>
    <cdr:to>
      <cdr:x>0.99148</cdr:x>
      <cdr:y>1</cdr:y>
    </cdr:to>
    <cdr:sp macro="" textlink="">
      <cdr:nvSpPr>
        <cdr:cNvPr id="2" name="TextBox 1">
          <a:extLst xmlns:a="http://schemas.openxmlformats.org/drawingml/2006/main">
            <a:ext uri="{FF2B5EF4-FFF2-40B4-BE49-F238E27FC236}">
              <a16:creationId xmlns:a16="http://schemas.microsoft.com/office/drawing/2014/main" xmlns="" id="{FDB00FB2-4E9B-4E44-B8ED-96CAC89100B7}"/>
            </a:ext>
          </a:extLst>
        </cdr:cNvPr>
        <cdr:cNvSpPr txBox="1"/>
      </cdr:nvSpPr>
      <cdr:spPr>
        <a:xfrm xmlns:a="http://schemas.openxmlformats.org/drawingml/2006/main">
          <a:off x="47449" y="5226424"/>
          <a:ext cx="9158952" cy="836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 POLPAN (1991-1997), CSES (2001, 2005) et ESS (2007-2015) (voir wpid.world).
</a:t>
          </a:r>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diplômés du supérieur et la part des non-diplômés du supérieur votant pour les principaux partis polonais, après contrôles pour l'âge, le genre et le revenu. En 2007-2015, PiS fait un score plus faible de 1 à 11 points parmi les diplômés du supérieur, alors que la Plateforme civique fait un score plus élevé de 5 à 11 points parmi ceux-ci.</a:t>
          </a:r>
          <a:endParaRPr lang="en-GB" sz="1200" b="0" i="1">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10118651" cy="606941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cdr:x>
      <cdr:y>0.86547</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252356"/>
          <a:ext cx="10110107" cy="816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ysClr val="windowText" lastClr="000000"/>
              </a:solidFill>
              <a:effectLst/>
              <a:latin typeface="Arial" panose="020B0604020202020204" pitchFamily="34" charset="0"/>
              <a:ea typeface="+mn-ea"/>
              <a:cs typeface="Arial" panose="020B0604020202020204" pitchFamily="34" charset="0"/>
            </a:rPr>
            <a:t>Source</a:t>
          </a:r>
          <a:r>
            <a:rPr lang="en-GB" sz="1200" b="0">
              <a:solidFill>
                <a:sysClr val="windowText" lastClr="000000"/>
              </a:solidFill>
              <a:effectLst/>
              <a:latin typeface="Arial" panose="020B0604020202020204" pitchFamily="34" charset="0"/>
              <a:ea typeface="+mn-ea"/>
              <a:cs typeface="Arial" panose="020B0604020202020204" pitchFamily="34" charset="0"/>
            </a:rPr>
            <a:t> : calculs des auteurs à partir d'enquêtes post-électorales. Différence entre (% des 10 % les plus aisés) et (% des 90 % les moins aisés) votant pour [parti] (sans contrôle)</a:t>
          </a:r>
          <a:r>
            <a:rPr lang="en-GB" sz="1200" b="0" baseline="0">
              <a:solidFill>
                <a:sysClr val="windowText" lastClr="000000"/>
              </a:solidFill>
              <a:effectLst/>
              <a:latin typeface="Arial" panose="020B0604020202020204" pitchFamily="34" charset="0"/>
              <a:ea typeface="+mn-ea"/>
              <a:cs typeface="Arial" panose="020B0604020202020204" pitchFamily="34" charset="0"/>
            </a:rPr>
            <a:t> (voir wpid.world)</a:t>
          </a:r>
          <a:endParaRPr lang="en-GB" sz="1200" b="0">
            <a:solidFill>
              <a:sysClr val="windowText" lastClr="000000"/>
            </a:solidFill>
            <a:effectLst/>
            <a:latin typeface="Arial" panose="020B0604020202020204" pitchFamily="34" charset="0"/>
            <a:ea typeface="+mn-ea"/>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10134157" cy="60804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0.01407</cdr:x>
      <cdr:y>0.91921</cdr:y>
    </cdr:from>
    <cdr:to>
      <cdr:x>1</cdr:x>
      <cdr:y>1</cdr:y>
    </cdr:to>
    <cdr:sp macro="" textlink="">
      <cdr:nvSpPr>
        <cdr:cNvPr id="4"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130629" y="5573486"/>
          <a:ext cx="9154885" cy="489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i="0">
              <a:latin typeface="Arial" panose="020B0604020202020204" pitchFamily="34" charset="0"/>
              <a:cs typeface="Arial" panose="020B0604020202020204" pitchFamily="34" charset="0"/>
            </a:rPr>
            <a:t>Source</a:t>
          </a:r>
          <a:r>
            <a:rPr lang="en-GB" sz="1200" b="0" i="0">
              <a:latin typeface="Arial" panose="020B0604020202020204" pitchFamily="34" charset="0"/>
              <a:cs typeface="Arial" panose="020B0604020202020204" pitchFamily="34" charset="0"/>
            </a:rPr>
            <a:t> : calculs des auteurs à partir des résultats d'élections officiels (voir wpid.world).
</a:t>
          </a:r>
          <a:r>
            <a:rPr lang="en-GB" sz="1200" b="1" i="0">
              <a:latin typeface="Arial" panose="020B0604020202020204" pitchFamily="34" charset="0"/>
              <a:cs typeface="Arial" panose="020B0604020202020204" pitchFamily="34" charset="0"/>
            </a:rPr>
            <a:t>Note</a:t>
          </a:r>
          <a:r>
            <a:rPr lang="en-GB" sz="1200" b="0" i="0">
              <a:latin typeface="Arial" panose="020B0604020202020204" pitchFamily="34" charset="0"/>
              <a:cs typeface="Arial" panose="020B0604020202020204" pitchFamily="34" charset="0"/>
            </a:rPr>
            <a:t> : les résultats correspondent aux scrutins de liste. Les votes Fidesz incluent le KDNP après 2006.</a:t>
          </a:r>
        </a:p>
      </cdr:txBody>
    </cdr:sp>
  </cdr:relSizeAnchor>
  <cdr:relSizeAnchor xmlns:cdr="http://schemas.openxmlformats.org/drawingml/2006/chartDrawing">
    <cdr:from>
      <cdr:x>0.08753</cdr:x>
      <cdr:y>0.18629</cdr:y>
    </cdr:from>
    <cdr:to>
      <cdr:x>0.24391</cdr:x>
      <cdr:y>0.29513</cdr:y>
    </cdr:to>
    <cdr:sp macro="" textlink="">
      <cdr:nvSpPr>
        <cdr:cNvPr id="19"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812800" y="1129552"/>
          <a:ext cx="1452018"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MDF: 24.7%</a:t>
          </a:r>
        </a:p>
        <a:p xmlns:a="http://schemas.openxmlformats.org/drawingml/2006/main">
          <a:r>
            <a:rPr lang="en-GB" sz="800" b="1">
              <a:solidFill>
                <a:schemeClr val="tx2"/>
              </a:solidFill>
              <a:latin typeface="Arial" panose="020B0604020202020204" pitchFamily="34" charset="0"/>
              <a:cs typeface="Arial" panose="020B0604020202020204" pitchFamily="34" charset="0"/>
            </a:rPr>
            <a:t>FKgP: 11.7%</a:t>
          </a:r>
        </a:p>
        <a:p xmlns:a="http://schemas.openxmlformats.org/drawingml/2006/main">
          <a:r>
            <a:rPr lang="en-GB" sz="800" b="1">
              <a:solidFill>
                <a:schemeClr val="tx2"/>
              </a:solidFill>
              <a:latin typeface="Arial" panose="020B0604020202020204" pitchFamily="34" charset="0"/>
              <a:cs typeface="Arial" panose="020B0604020202020204" pitchFamily="34" charset="0"/>
            </a:rPr>
            <a:t>Fi-MPSZ: 9%</a:t>
          </a:r>
        </a:p>
        <a:p xmlns:a="http://schemas.openxmlformats.org/drawingml/2006/main">
          <a:r>
            <a:rPr lang="en-GB" sz="800" b="1">
              <a:solidFill>
                <a:schemeClr val="tx2"/>
              </a:solidFill>
              <a:latin typeface="Arial" panose="020B0604020202020204" pitchFamily="34" charset="0"/>
              <a:cs typeface="Arial" panose="020B0604020202020204" pitchFamily="34" charset="0"/>
            </a:rPr>
            <a:t>KDNP: 6.5%</a:t>
          </a:r>
        </a:p>
        <a:p xmlns:a="http://schemas.openxmlformats.org/drawingml/2006/main">
          <a:r>
            <a:rPr lang="en-GB" sz="800" b="1">
              <a:solidFill>
                <a:schemeClr val="tx2"/>
              </a:solidFill>
              <a:latin typeface="Arial" panose="020B0604020202020204" pitchFamily="34" charset="0"/>
              <a:cs typeface="Arial" panose="020B0604020202020204" pitchFamily="34" charset="0"/>
            </a:rPr>
            <a:t>Autres: 7.9%</a:t>
          </a:r>
        </a:p>
      </cdr:txBody>
    </cdr:sp>
  </cdr:relSizeAnchor>
  <cdr:relSizeAnchor xmlns:cdr="http://schemas.openxmlformats.org/drawingml/2006/chartDrawing">
    <cdr:from>
      <cdr:x>0.19953</cdr:x>
      <cdr:y>0.51846</cdr:y>
    </cdr:from>
    <cdr:to>
      <cdr:x>0.30798</cdr:x>
      <cdr:y>0.6273</cdr:y>
    </cdr:to>
    <cdr:sp macro="" textlink="">
      <cdr:nvSpPr>
        <cdr:cNvPr id="20"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1852706" y="3143624"/>
          <a:ext cx="1007035"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MDF: 11.7%</a:t>
          </a:r>
        </a:p>
        <a:p xmlns:a="http://schemas.openxmlformats.org/drawingml/2006/main">
          <a:r>
            <a:rPr lang="en-GB" sz="800" b="1">
              <a:solidFill>
                <a:schemeClr val="tx2"/>
              </a:solidFill>
              <a:latin typeface="Arial" panose="020B0604020202020204" pitchFamily="34" charset="0"/>
              <a:cs typeface="Arial" panose="020B0604020202020204" pitchFamily="34" charset="0"/>
            </a:rPr>
            <a:t>FKgP: 8.8%</a:t>
          </a:r>
        </a:p>
        <a:p xmlns:a="http://schemas.openxmlformats.org/drawingml/2006/main">
          <a:r>
            <a:rPr lang="en-GB" sz="800" b="1">
              <a:solidFill>
                <a:schemeClr val="tx2"/>
              </a:solidFill>
              <a:latin typeface="Arial" panose="020B0604020202020204" pitchFamily="34" charset="0"/>
              <a:cs typeface="Arial" panose="020B0604020202020204" pitchFamily="34" charset="0"/>
            </a:rPr>
            <a:t>Fi-MPSZ: 7.0%</a:t>
          </a:r>
        </a:p>
        <a:p xmlns:a="http://schemas.openxmlformats.org/drawingml/2006/main">
          <a:r>
            <a:rPr lang="en-GB" sz="800" b="1">
              <a:solidFill>
                <a:schemeClr val="tx2"/>
              </a:solidFill>
              <a:latin typeface="Arial" panose="020B0604020202020204" pitchFamily="34" charset="0"/>
              <a:cs typeface="Arial" panose="020B0604020202020204" pitchFamily="34" charset="0"/>
            </a:rPr>
            <a:t>KDNP: 7.0%</a:t>
          </a:r>
        </a:p>
        <a:p xmlns:a="http://schemas.openxmlformats.org/drawingml/2006/main">
          <a:r>
            <a:rPr lang="en-GB" sz="800" b="1">
              <a:solidFill>
                <a:schemeClr val="tx2"/>
              </a:solidFill>
              <a:latin typeface="Arial" panose="020B0604020202020204" pitchFamily="34" charset="0"/>
              <a:cs typeface="Arial" panose="020B0604020202020204" pitchFamily="34" charset="0"/>
            </a:rPr>
            <a:t>Autres: 6.9%</a:t>
          </a:r>
        </a:p>
      </cdr:txBody>
    </cdr:sp>
  </cdr:relSizeAnchor>
  <cdr:relSizeAnchor xmlns:cdr="http://schemas.openxmlformats.org/drawingml/2006/chartDrawing">
    <cdr:from>
      <cdr:x>0.31055</cdr:x>
      <cdr:y>0.25529</cdr:y>
    </cdr:from>
    <cdr:to>
      <cdr:x>0.43156</cdr:x>
      <cdr:y>0.36412</cdr:y>
    </cdr:to>
    <cdr:sp macro="" textlink="">
      <cdr:nvSpPr>
        <cdr:cNvPr id="21"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2883647" y="1547906"/>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Fi-MPSz:</a:t>
          </a:r>
          <a:r>
            <a:rPr lang="en-GB" sz="800" b="1" baseline="0">
              <a:solidFill>
                <a:schemeClr val="tx2"/>
              </a:solidFill>
              <a:latin typeface="Arial" panose="020B0604020202020204" pitchFamily="34" charset="0"/>
              <a:cs typeface="Arial" panose="020B0604020202020204" pitchFamily="34" charset="0"/>
            </a:rPr>
            <a:t> 29.5%</a:t>
          </a:r>
          <a:endParaRPr lang="en-GB" sz="800" b="1">
            <a:solidFill>
              <a:schemeClr val="tx2"/>
            </a:solidFill>
            <a:latin typeface="Arial" panose="020B0604020202020204" pitchFamily="34" charset="0"/>
            <a:cs typeface="Arial" panose="020B0604020202020204" pitchFamily="34" charset="0"/>
          </a:endParaRPr>
        </a:p>
        <a:p xmlns:a="http://schemas.openxmlformats.org/drawingml/2006/main">
          <a:r>
            <a:rPr lang="en-GB" sz="800" b="1">
              <a:solidFill>
                <a:schemeClr val="tx2"/>
              </a:solidFill>
              <a:latin typeface="Arial" panose="020B0604020202020204" pitchFamily="34" charset="0"/>
              <a:cs typeface="Arial" panose="020B0604020202020204" pitchFamily="34" charset="0"/>
            </a:rPr>
            <a:t>FKgP: 13.1%</a:t>
          </a:r>
        </a:p>
        <a:p xmlns:a="http://schemas.openxmlformats.org/drawingml/2006/main">
          <a:r>
            <a:rPr lang="en-GB" sz="800" b="1">
              <a:solidFill>
                <a:schemeClr val="tx2"/>
              </a:solidFill>
              <a:latin typeface="Arial" panose="020B0604020202020204" pitchFamily="34" charset="0"/>
              <a:cs typeface="Arial" panose="020B0604020202020204" pitchFamily="34" charset="0"/>
            </a:rPr>
            <a:t>MIEP: 5.5%</a:t>
          </a:r>
        </a:p>
        <a:p xmlns:a="http://schemas.openxmlformats.org/drawingml/2006/main">
          <a:r>
            <a:rPr lang="en-GB" sz="800" b="1">
              <a:solidFill>
                <a:schemeClr val="tx2"/>
              </a:solidFill>
              <a:latin typeface="Arial" panose="020B0604020202020204" pitchFamily="34" charset="0"/>
              <a:cs typeface="Arial" panose="020B0604020202020204" pitchFamily="34" charset="0"/>
            </a:rPr>
            <a:t>Autres: 7.4%</a:t>
          </a:r>
        </a:p>
      </cdr:txBody>
    </cdr:sp>
  </cdr:relSizeAnchor>
  <cdr:relSizeAnchor xmlns:cdr="http://schemas.openxmlformats.org/drawingml/2006/chartDrawing">
    <cdr:from>
      <cdr:x>0.41096</cdr:x>
      <cdr:y>0.4401</cdr:y>
    </cdr:from>
    <cdr:to>
      <cdr:x>0.53196</cdr:x>
      <cdr:y>0.51452</cdr:y>
    </cdr:to>
    <cdr:sp macro="" textlink="">
      <cdr:nvSpPr>
        <cdr:cNvPr id="22"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3815976" y="2668495"/>
          <a:ext cx="1123577" cy="451223"/>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Fi-MPSZ: 41.1%</a:t>
          </a:r>
        </a:p>
        <a:p xmlns:a="http://schemas.openxmlformats.org/drawingml/2006/main">
          <a:r>
            <a:rPr lang="en-GB" sz="800" b="1">
              <a:solidFill>
                <a:schemeClr val="tx2"/>
              </a:solidFill>
              <a:latin typeface="Arial" panose="020B0604020202020204" pitchFamily="34" charset="0"/>
              <a:cs typeface="Arial" panose="020B0604020202020204" pitchFamily="34" charset="0"/>
            </a:rPr>
            <a:t>Autres: 8.3%</a:t>
          </a:r>
        </a:p>
      </cdr:txBody>
    </cdr:sp>
  </cdr:relSizeAnchor>
  <cdr:relSizeAnchor xmlns:cdr="http://schemas.openxmlformats.org/drawingml/2006/chartDrawing">
    <cdr:from>
      <cdr:x>0.49882</cdr:x>
      <cdr:y>0.4475</cdr:y>
    </cdr:from>
    <cdr:to>
      <cdr:x>0.61982</cdr:x>
      <cdr:y>0.55633</cdr:y>
    </cdr:to>
    <cdr:sp macro="" textlink="">
      <cdr:nvSpPr>
        <cdr:cNvPr id="23"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4631764" y="2713318"/>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Fi/KDNP: 42.0%</a:t>
          </a:r>
        </a:p>
        <a:p xmlns:a="http://schemas.openxmlformats.org/drawingml/2006/main">
          <a:r>
            <a:rPr lang="en-GB" sz="800" b="1">
              <a:solidFill>
                <a:schemeClr val="tx2"/>
              </a:solidFill>
              <a:latin typeface="Arial" panose="020B0604020202020204" pitchFamily="34" charset="0"/>
              <a:cs typeface="Arial" panose="020B0604020202020204" pitchFamily="34" charset="0"/>
            </a:rPr>
            <a:t>MDF: 5%</a:t>
          </a:r>
        </a:p>
        <a:p xmlns:a="http://schemas.openxmlformats.org/drawingml/2006/main">
          <a:r>
            <a:rPr lang="en-GB" sz="800" b="1">
              <a:solidFill>
                <a:schemeClr val="tx2"/>
              </a:solidFill>
              <a:latin typeface="Arial" panose="020B0604020202020204" pitchFamily="34" charset="0"/>
              <a:cs typeface="Arial" panose="020B0604020202020204" pitchFamily="34" charset="0"/>
            </a:rPr>
            <a:t>Autres: 2.2%</a:t>
          </a:r>
        </a:p>
      </cdr:txBody>
    </cdr:sp>
  </cdr:relSizeAnchor>
  <cdr:relSizeAnchor xmlns:cdr="http://schemas.openxmlformats.org/drawingml/2006/chartDrawing">
    <cdr:from>
      <cdr:x>0.64363</cdr:x>
      <cdr:y>0.10892</cdr:y>
    </cdr:from>
    <cdr:to>
      <cdr:x>0.76464</cdr:x>
      <cdr:y>0.21775</cdr:y>
    </cdr:to>
    <cdr:sp macro="" textlink="">
      <cdr:nvSpPr>
        <cdr:cNvPr id="24"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5976471" y="660400"/>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Fidesz: 52.7%</a:t>
          </a:r>
        </a:p>
        <a:p xmlns:a="http://schemas.openxmlformats.org/drawingml/2006/main">
          <a:r>
            <a:rPr lang="en-GB" sz="800" b="1">
              <a:solidFill>
                <a:schemeClr val="tx2"/>
              </a:solidFill>
              <a:latin typeface="Arial" panose="020B0604020202020204" pitchFamily="34" charset="0"/>
              <a:cs typeface="Arial" panose="020B0604020202020204" pitchFamily="34" charset="0"/>
            </a:rPr>
            <a:t>Jobbik:</a:t>
          </a:r>
          <a:r>
            <a:rPr lang="en-GB" sz="800" b="1" baseline="0">
              <a:solidFill>
                <a:schemeClr val="tx2"/>
              </a:solidFill>
              <a:latin typeface="Arial" panose="020B0604020202020204" pitchFamily="34" charset="0"/>
              <a:cs typeface="Arial" panose="020B0604020202020204" pitchFamily="34" charset="0"/>
            </a:rPr>
            <a:t> 16.7%</a:t>
          </a:r>
        </a:p>
        <a:p xmlns:a="http://schemas.openxmlformats.org/drawingml/2006/main">
          <a:r>
            <a:rPr lang="en-GB" sz="800" b="1" baseline="0">
              <a:solidFill>
                <a:schemeClr val="tx2"/>
              </a:solidFill>
              <a:latin typeface="Arial" panose="020B0604020202020204" pitchFamily="34" charset="0"/>
              <a:cs typeface="Arial" panose="020B0604020202020204" pitchFamily="34" charset="0"/>
            </a:rPr>
            <a:t>Autres: 2.2%</a:t>
          </a:r>
          <a:endParaRPr lang="en-GB" sz="8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0.7537</cdr:x>
      <cdr:y>0.16806</cdr:y>
    </cdr:from>
    <cdr:to>
      <cdr:x>0.8747</cdr:x>
      <cdr:y>0.27689</cdr:y>
    </cdr:to>
    <cdr:sp macro="" textlink="">
      <cdr:nvSpPr>
        <cdr:cNvPr id="25"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6998447" y="1018989"/>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Fidesz: 44.9%</a:t>
          </a:r>
        </a:p>
        <a:p xmlns:a="http://schemas.openxmlformats.org/drawingml/2006/main">
          <a:r>
            <a:rPr lang="en-GB" sz="800" b="1">
              <a:solidFill>
                <a:schemeClr val="tx2"/>
              </a:solidFill>
              <a:latin typeface="Arial" panose="020B0604020202020204" pitchFamily="34" charset="0"/>
              <a:cs typeface="Arial" panose="020B0604020202020204" pitchFamily="34" charset="0"/>
            </a:rPr>
            <a:t>Jobbik:</a:t>
          </a:r>
          <a:r>
            <a:rPr lang="en-GB" sz="800" b="1" baseline="0">
              <a:solidFill>
                <a:schemeClr val="tx2"/>
              </a:solidFill>
              <a:latin typeface="Arial" panose="020B0604020202020204" pitchFamily="34" charset="0"/>
              <a:cs typeface="Arial" panose="020B0604020202020204" pitchFamily="34" charset="0"/>
            </a:rPr>
            <a:t> 20.2%</a:t>
          </a:r>
          <a:endParaRPr lang="en-GB" sz="8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0.87148</cdr:x>
      <cdr:y>0.09117</cdr:y>
    </cdr:from>
    <cdr:to>
      <cdr:x>0.99248</cdr:x>
      <cdr:y>0.20001</cdr:y>
    </cdr:to>
    <cdr:sp macro="" textlink="">
      <cdr:nvSpPr>
        <cdr:cNvPr id="26" name="TextBox 1">
          <a:extLst xmlns:a="http://schemas.openxmlformats.org/drawingml/2006/main">
            <a:ext uri="{FF2B5EF4-FFF2-40B4-BE49-F238E27FC236}">
              <a16:creationId xmlns="" xmlns:a16="http://schemas.microsoft.com/office/drawing/2014/main" id="{5D97EBD6-5252-4E31-97BA-DB3786F7FBAA}"/>
            </a:ext>
          </a:extLst>
        </cdr:cNvPr>
        <cdr:cNvSpPr txBox="1"/>
      </cdr:nvSpPr>
      <cdr:spPr>
        <a:xfrm xmlns:a="http://schemas.openxmlformats.org/drawingml/2006/main">
          <a:off x="8092141" y="552823"/>
          <a:ext cx="1123577" cy="65989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tx2"/>
              </a:solidFill>
              <a:latin typeface="Arial" panose="020B0604020202020204" pitchFamily="34" charset="0"/>
              <a:cs typeface="Arial" panose="020B0604020202020204" pitchFamily="34" charset="0"/>
            </a:rPr>
            <a:t>Fidesz: 49.3%</a:t>
          </a:r>
        </a:p>
        <a:p xmlns:a="http://schemas.openxmlformats.org/drawingml/2006/main">
          <a:r>
            <a:rPr lang="en-GB" sz="800" b="1">
              <a:solidFill>
                <a:schemeClr val="tx2"/>
              </a:solidFill>
              <a:latin typeface="Arial" panose="020B0604020202020204" pitchFamily="34" charset="0"/>
              <a:cs typeface="Arial" panose="020B0604020202020204" pitchFamily="34" charset="0"/>
            </a:rPr>
            <a:t>Jobbik: 19.1%</a:t>
          </a:r>
        </a:p>
        <a:p xmlns:a="http://schemas.openxmlformats.org/drawingml/2006/main">
          <a:r>
            <a:rPr lang="en-GB" sz="800" b="1">
              <a:solidFill>
                <a:schemeClr val="tx2"/>
              </a:solidFill>
              <a:latin typeface="Arial" panose="020B0604020202020204" pitchFamily="34" charset="0"/>
              <a:cs typeface="Arial" panose="020B0604020202020204" pitchFamily="34" charset="0"/>
            </a:rPr>
            <a:t>Autres: 5.3%</a:t>
          </a:r>
        </a:p>
      </cdr:txBody>
    </cdr:sp>
  </cdr:relSizeAnchor>
  <cdr:relSizeAnchor xmlns:cdr="http://schemas.openxmlformats.org/drawingml/2006/chartDrawing">
    <cdr:from>
      <cdr:x>0.08753</cdr:x>
      <cdr:y>0.53768</cdr:y>
    </cdr:from>
    <cdr:to>
      <cdr:x>0.19259</cdr:x>
      <cdr:y>0.62245</cdr:y>
    </cdr:to>
    <cdr:sp macro="" textlink="">
      <cdr:nvSpPr>
        <cdr:cNvPr id="27"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812800" y="3260163"/>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SZDSZ: 21.4%</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MSZP: 10.9%</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Autres: 7.3%</a:t>
          </a:r>
        </a:p>
      </cdr:txBody>
    </cdr:sp>
  </cdr:relSizeAnchor>
  <cdr:relSizeAnchor xmlns:cdr="http://schemas.openxmlformats.org/drawingml/2006/chartDrawing">
    <cdr:from>
      <cdr:x>0.19856</cdr:x>
      <cdr:y>0.27451</cdr:y>
    </cdr:from>
    <cdr:to>
      <cdr:x>0.30362</cdr:x>
      <cdr:y>0.35928</cdr:y>
    </cdr:to>
    <cdr:sp macro="" textlink="">
      <cdr:nvSpPr>
        <cdr:cNvPr id="32"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1843741" y="1664447"/>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MSZP: 33%</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SZDSZ: 19.7%</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Autres:</a:t>
          </a:r>
          <a:r>
            <a:rPr lang="en-GB" sz="800" b="1" baseline="0">
              <a:solidFill>
                <a:schemeClr val="accent2"/>
              </a:solidFill>
              <a:latin typeface="Arial" panose="020B0604020202020204" pitchFamily="34" charset="0"/>
              <a:cs typeface="Arial" panose="020B0604020202020204" pitchFamily="34" charset="0"/>
            </a:rPr>
            <a:t> 3.2</a:t>
          </a:r>
          <a:r>
            <a:rPr lang="en-GB" sz="800" b="1">
              <a:solidFill>
                <a:schemeClr val="accent2"/>
              </a:solidFill>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0.31442</cdr:x>
      <cdr:y>0.48594</cdr:y>
    </cdr:from>
    <cdr:to>
      <cdr:x>0.41947</cdr:x>
      <cdr:y>0.5707</cdr:y>
    </cdr:to>
    <cdr:sp macro="" textlink="">
      <cdr:nvSpPr>
        <cdr:cNvPr id="34"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2919506" y="2946401"/>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MSZP: 32.9%</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SZDSZ: 7.6%</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Autres: 4%</a:t>
          </a:r>
        </a:p>
      </cdr:txBody>
    </cdr:sp>
  </cdr:relSizeAnchor>
  <cdr:relSizeAnchor xmlns:cdr="http://schemas.openxmlformats.org/drawingml/2006/chartDrawing">
    <cdr:from>
      <cdr:x>0.42448</cdr:x>
      <cdr:y>0.33217</cdr:y>
    </cdr:from>
    <cdr:to>
      <cdr:x>0.52953</cdr:x>
      <cdr:y>0.41694</cdr:y>
    </cdr:to>
    <cdr:sp macro="" textlink="">
      <cdr:nvSpPr>
        <cdr:cNvPr id="36"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3941482" y="2014070"/>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MSZP: 42%</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SZDSZ: 5.6%</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Autres:</a:t>
          </a:r>
          <a:r>
            <a:rPr lang="en-GB" sz="800" b="1" baseline="0">
              <a:solidFill>
                <a:schemeClr val="accent2"/>
              </a:solidFill>
              <a:latin typeface="Arial" panose="020B0604020202020204" pitchFamily="34" charset="0"/>
              <a:cs typeface="Arial" panose="020B0604020202020204" pitchFamily="34" charset="0"/>
            </a:rPr>
            <a:t> 2.2%</a:t>
          </a:r>
          <a:endParaRPr lang="en-GB" sz="800" b="1">
            <a:solidFill>
              <a:schemeClr val="accent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0.50364</cdr:x>
      <cdr:y>0.34991</cdr:y>
    </cdr:from>
    <cdr:to>
      <cdr:x>0.6087</cdr:x>
      <cdr:y>0.43468</cdr:y>
    </cdr:to>
    <cdr:sp macro="" textlink="">
      <cdr:nvSpPr>
        <cdr:cNvPr id="37"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4676589" y="2121647"/>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MSZP: 43.2%</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SZDSZ: 6.5%</a:t>
          </a:r>
        </a:p>
      </cdr:txBody>
    </cdr:sp>
  </cdr:relSizeAnchor>
  <cdr:relSizeAnchor xmlns:cdr="http://schemas.openxmlformats.org/drawingml/2006/chartDrawing">
    <cdr:from>
      <cdr:x>0.6475</cdr:x>
      <cdr:y>0.67223</cdr:y>
    </cdr:from>
    <cdr:to>
      <cdr:x>0.75255</cdr:x>
      <cdr:y>0.757</cdr:y>
    </cdr:to>
    <cdr:sp macro="" textlink="">
      <cdr:nvSpPr>
        <cdr:cNvPr id="38"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6012329" y="4075954"/>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MSZP: 19.3%</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LMP: 7.5%</a:t>
          </a:r>
        </a:p>
      </cdr:txBody>
    </cdr:sp>
  </cdr:relSizeAnchor>
  <cdr:relSizeAnchor xmlns:cdr="http://schemas.openxmlformats.org/drawingml/2006/chartDrawing">
    <cdr:from>
      <cdr:x>0.76045</cdr:x>
      <cdr:y>0.52586</cdr:y>
    </cdr:from>
    <cdr:to>
      <cdr:x>0.86551</cdr:x>
      <cdr:y>0.61062</cdr:y>
    </cdr:to>
    <cdr:sp macro="" textlink="">
      <cdr:nvSpPr>
        <cdr:cNvPr id="39"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7061199" y="3188447"/>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MSZP: 25.6%</a:t>
          </a:r>
        </a:p>
        <a:p xmlns:a="http://schemas.openxmlformats.org/drawingml/2006/main">
          <a:r>
            <a:rPr lang="en-GB" sz="800" b="1">
              <a:solidFill>
                <a:schemeClr val="accent2"/>
              </a:solidFill>
              <a:latin typeface="Arial" panose="020B0604020202020204" pitchFamily="34" charset="0"/>
              <a:cs typeface="Arial" panose="020B0604020202020204" pitchFamily="34" charset="0"/>
            </a:rPr>
            <a:t>LMP:</a:t>
          </a:r>
          <a:r>
            <a:rPr lang="en-GB" sz="800" b="1" baseline="0">
              <a:solidFill>
                <a:schemeClr val="accent2"/>
              </a:solidFill>
              <a:latin typeface="Arial" panose="020B0604020202020204" pitchFamily="34" charset="0"/>
              <a:cs typeface="Arial" panose="020B0604020202020204" pitchFamily="34" charset="0"/>
            </a:rPr>
            <a:t> 5.3%</a:t>
          </a:r>
        </a:p>
        <a:p xmlns:a="http://schemas.openxmlformats.org/drawingml/2006/main">
          <a:r>
            <a:rPr lang="en-GB" sz="800" b="1" baseline="0">
              <a:solidFill>
                <a:schemeClr val="accent2"/>
              </a:solidFill>
              <a:latin typeface="Arial" panose="020B0604020202020204" pitchFamily="34" charset="0"/>
              <a:cs typeface="Arial" panose="020B0604020202020204" pitchFamily="34" charset="0"/>
            </a:rPr>
            <a:t>Autres: 0.6%</a:t>
          </a:r>
          <a:endParaRPr lang="en-GB" sz="800" b="1">
            <a:solidFill>
              <a:schemeClr val="accent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0.87824</cdr:x>
      <cdr:y>0.57021</cdr:y>
    </cdr:from>
    <cdr:to>
      <cdr:x>0.98329</cdr:x>
      <cdr:y>0.65498</cdr:y>
    </cdr:to>
    <cdr:sp macro="" textlink="">
      <cdr:nvSpPr>
        <cdr:cNvPr id="40" name="TextBox 1">
          <a:extLst xmlns:a="http://schemas.openxmlformats.org/drawingml/2006/main">
            <a:ext uri="{FF2B5EF4-FFF2-40B4-BE49-F238E27FC236}">
              <a16:creationId xmlns="" xmlns:a16="http://schemas.microsoft.com/office/drawing/2014/main" id="{C38F88DF-AF9E-4398-AE0B-DEEC1FCCD55B}"/>
            </a:ext>
          </a:extLst>
        </cdr:cNvPr>
        <cdr:cNvSpPr txBox="1"/>
      </cdr:nvSpPr>
      <cdr:spPr>
        <a:xfrm xmlns:a="http://schemas.openxmlformats.org/drawingml/2006/main">
          <a:off x="8154895" y="3457388"/>
          <a:ext cx="975487" cy="513977"/>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solidFill>
                <a:schemeClr val="accent2"/>
              </a:solidFill>
              <a:latin typeface="Arial" panose="020B0604020202020204" pitchFamily="34" charset="0"/>
              <a:cs typeface="Arial" panose="020B0604020202020204" pitchFamily="34" charset="0"/>
            </a:rPr>
            <a:t>MSZP:</a:t>
          </a:r>
          <a:r>
            <a:rPr lang="en-GB" sz="800" b="1" baseline="0">
              <a:solidFill>
                <a:schemeClr val="accent2"/>
              </a:solidFill>
              <a:latin typeface="Arial" panose="020B0604020202020204" pitchFamily="34" charset="0"/>
              <a:cs typeface="Arial" panose="020B0604020202020204" pitchFamily="34" charset="0"/>
            </a:rPr>
            <a:t> 11.9%</a:t>
          </a:r>
        </a:p>
        <a:p xmlns:a="http://schemas.openxmlformats.org/drawingml/2006/main">
          <a:r>
            <a:rPr lang="en-GB" sz="800" b="1" baseline="0">
              <a:solidFill>
                <a:schemeClr val="accent2"/>
              </a:solidFill>
              <a:latin typeface="Arial" panose="020B0604020202020204" pitchFamily="34" charset="0"/>
              <a:cs typeface="Arial" panose="020B0604020202020204" pitchFamily="34" charset="0"/>
            </a:rPr>
            <a:t>LMP: 7.1%</a:t>
          </a:r>
        </a:p>
        <a:p xmlns:a="http://schemas.openxmlformats.org/drawingml/2006/main">
          <a:r>
            <a:rPr lang="en-GB" sz="800" b="1" baseline="0">
              <a:solidFill>
                <a:schemeClr val="accent2"/>
              </a:solidFill>
              <a:latin typeface="Arial" panose="020B0604020202020204" pitchFamily="34" charset="0"/>
              <a:cs typeface="Arial" panose="020B0604020202020204" pitchFamily="34" charset="0"/>
            </a:rPr>
            <a:t>DK: 5.4%</a:t>
          </a:r>
        </a:p>
        <a:p xmlns:a="http://schemas.openxmlformats.org/drawingml/2006/main">
          <a:r>
            <a:rPr lang="en-GB" sz="800" b="1" baseline="0">
              <a:solidFill>
                <a:schemeClr val="accent2"/>
              </a:solidFill>
              <a:latin typeface="Arial" panose="020B0604020202020204" pitchFamily="34" charset="0"/>
              <a:cs typeface="Arial" panose="020B0604020202020204" pitchFamily="34" charset="0"/>
            </a:rPr>
            <a:t>Autres: 0.7%</a:t>
          </a:r>
          <a:endParaRPr lang="en-GB" sz="800" b="1">
            <a:solidFill>
              <a:schemeClr val="accent2"/>
            </a:solidFill>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0.84753</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143500"/>
          <a:ext cx="10110107" cy="925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d'enquêtes post-électorales pour 1998 et 2002, ESS pour les autres années. Aucune information sur le revenu n'est disponible en 2006. Différence entre (% des 10 % les plus aisés) et (% des 90 % les moins aisés) votant pour [parti] (sans contrôle) (voir wpid.world).</a:t>
          </a:r>
          <a:endParaRPr lang="en-GB" sz="1200" b="0">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cdr:x>
      <cdr:y>0.8565</cdr:y>
    </cdr:from>
    <cdr:to>
      <cdr:x>0.99489</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197929"/>
          <a:ext cx="10058444" cy="870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 POLPAN (1991-1997), CSES (2001, 2005) et ESS (2007-2015). Différence entre (% des 10 % les plus aisés) et (% des 90 % les moins aisés) votant pour [parti] (sans contrôle) (voir wpid.world).</a:t>
          </a:r>
          <a:endParaRPr lang="en-GB" sz="1200" b="0" i="1">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10134157" cy="60804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cdr:x>
      <cdr:y>0.86547</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252357"/>
          <a:ext cx="10110107" cy="816429"/>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d'enquêtes post-électorales. Différence entre (% des diplômés du supérieur) et (% des non-diplômés du supérieur) votant pour [parti] (sans contrôle)</a:t>
          </a:r>
          <a:r>
            <a:rPr lang="en-GB" sz="1200" b="0" baseline="0">
              <a:effectLst/>
              <a:latin typeface="Arial" panose="020B0604020202020204" pitchFamily="34" charset="0"/>
              <a:ea typeface="+mn-ea"/>
              <a:cs typeface="Arial" panose="020B0604020202020204" pitchFamily="34" charset="0"/>
            </a:rPr>
            <a:t> (voir wpid.world).</a:t>
          </a:r>
          <a:endParaRPr lang="en-GB" sz="1200" b="0">
            <a:effectLst/>
            <a:latin typeface="Arial" panose="020B0604020202020204" pitchFamily="34" charset="0"/>
            <a:ea typeface="+mn-ea"/>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10134157" cy="60804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cdr:x>
      <cdr:y>0.8296</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034643"/>
          <a:ext cx="10110107" cy="1034143"/>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d'enquêtes post-électorales pour 1998 et 2002, ESS pour les autres années. Aucune information sur le revenu n'est disponible en 2006. Différence entre (% des diplômés du supérieur) et (% des non-diplômés du supérieur) votant pour [parti] (sans contrôle) (voir wpid.world).</a:t>
          </a:r>
          <a:endParaRPr lang="en-GB" sz="1200" b="0" i="1">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10134157" cy="60804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0.00511</cdr:x>
      <cdr:y>0.86995</cdr:y>
    </cdr:from>
    <cdr:to>
      <cdr:x>0.99148</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51663" y="5279570"/>
          <a:ext cx="9972306" cy="7892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 POLPAN (1991-1997), CSES (2001, 2005) et ESS (2007-2015). Différence entre (% des diplômés du supérieur) et (% des non-diplômés du supérieur) votant pour [parti] (sans contrôle)(voir wpid.world)</a:t>
          </a:r>
          <a:r>
            <a:rPr lang="en-GB" sz="1200" b="0" i="1">
              <a:effectLst/>
              <a:latin typeface="Arial" panose="020B0604020202020204" pitchFamily="34" charset="0"/>
              <a:ea typeface="+mn-ea"/>
              <a:cs typeface="Arial" panose="020B0604020202020204" pitchFamily="34" charset="0"/>
            </a:rPr>
            <a:t>.</a:t>
          </a:r>
          <a:endParaRPr lang="en-GB" sz="1200" b="0">
            <a:effectLst/>
            <a:latin typeface="Arial" panose="020B0604020202020204" pitchFamily="34" charset="0"/>
            <a:ea typeface="+mn-ea"/>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9C77977A-D9DE-4324-A750-AEDBED85D2A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cdr:x>
      <cdr:y>0.93778</cdr:y>
    </cdr:from>
    <cdr:to>
      <cdr:x>1</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0" y="5687391"/>
          <a:ext cx="10113986" cy="3773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(voir wpid.world).</a:t>
          </a:r>
          <a:endParaRPr lang="en-GB" sz="1200" b="0" i="1">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10137321" cy="607785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0.01207</cdr:x>
      <cdr:y>0.89462</cdr:y>
    </cdr:from>
    <cdr:to>
      <cdr:x>0.98253</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122029" y="5429250"/>
          <a:ext cx="9811454" cy="6395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pour 1998 et 2002, ESS pour les autres années </a:t>
          </a:r>
          <a:r>
            <a:rPr lang="en-GB" sz="1200" b="0">
              <a:effectLst/>
              <a:latin typeface="Arial" panose="020B0604020202020204" pitchFamily="34" charset="0"/>
              <a:ea typeface="+mn-ea"/>
              <a:cs typeface="Arial" panose="020B0604020202020204" pitchFamily="34" charset="0"/>
            </a:rPr>
            <a:t>(voir wpid.world).</a:t>
          </a:r>
          <a:endParaRPr lang="en-GB" sz="1200" b="0" i="1">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0.01207</cdr:x>
      <cdr:y>0.9393</cdr:y>
    </cdr:from>
    <cdr:to>
      <cdr:x>1</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122076" y="5696594"/>
          <a:ext cx="9991910" cy="3681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(2001, 2005) et ESS</a:t>
          </a:r>
          <a:r>
            <a:rPr lang="en-GB" sz="1200" b="0">
              <a:effectLst/>
              <a:latin typeface="Arial" panose="020B0604020202020204" pitchFamily="34" charset="0"/>
              <a:ea typeface="+mn-ea"/>
              <a:cs typeface="Arial" panose="020B0604020202020204" pitchFamily="34" charset="0"/>
            </a:rPr>
            <a:t>(voir wpid.world).</a:t>
          </a:r>
          <a:endParaRPr lang="es-ES" sz="1200">
            <a:effectLst/>
            <a:latin typeface="Arial" panose="020B0604020202020204" pitchFamily="34" charset="0"/>
            <a:cs typeface="Arial" panose="020B0604020202020204" pitchFamily="34" charset="0"/>
          </a:endParaRPr>
        </a:p>
        <a:p xmlns:a="http://schemas.openxmlformats.org/drawingml/2006/main">
          <a:r>
            <a:rPr lang="en-GB" sz="1400" b="0">
              <a:latin typeface="Arial" panose="020B0604020202020204" pitchFamily="34" charset="0"/>
              <a:cs typeface="Arial" panose="020B0604020202020204" pitchFamily="34" charset="0"/>
            </a:rPr>
            <a:t>.</a:t>
          </a: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0.01207</cdr:x>
      <cdr:y>0.94098</cdr:y>
    </cdr:from>
    <cdr:to>
      <cdr:x>0.9967</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112246" y="5715000"/>
          <a:ext cx="9156705" cy="3584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a:t>
          </a:r>
          <a:r>
            <a:rPr lang="en-GB" sz="1200" b="0">
              <a:effectLst/>
              <a:latin typeface="Arial" panose="020B0604020202020204" pitchFamily="34" charset="0"/>
              <a:ea typeface="+mn-ea"/>
              <a:cs typeface="Arial" panose="020B0604020202020204" pitchFamily="34" charset="0"/>
            </a:rPr>
            <a:t>(voir wpid.world).</a:t>
          </a:r>
          <a:endParaRPr lang="es-ES" sz="1200">
            <a:effectLst/>
            <a:latin typeface="Arial" panose="020B0604020202020204" pitchFamily="34" charset="0"/>
            <a:cs typeface="Arial" panose="020B0604020202020204" pitchFamily="34" charset="0"/>
          </a:endParaRPr>
        </a:p>
        <a:p xmlns:a="http://schemas.openxmlformats.org/drawingml/2006/main">
          <a:r>
            <a:rPr lang="en-GB" sz="1400" b="0">
              <a:latin typeface="Arial" panose="020B0604020202020204" pitchFamily="34" charset="0"/>
              <a:cs typeface="Arial" panose="020B0604020202020204" pitchFamily="34" charset="0"/>
            </a:rPr>
            <a:t>.</a:t>
          </a:r>
          <a:endParaRPr lang="en-GB" sz="1050" b="0" i="1">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cdr:x>
      <cdr:y>0.91047</cdr:y>
    </cdr:from>
    <cdr:to>
      <cdr:x>0.9967</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0" y="5521739"/>
          <a:ext cx="10080610" cy="5429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pour 1998 et 2002, ESS pour les autres années </a:t>
          </a:r>
          <a:r>
            <a:rPr lang="en-GB" sz="1200" b="0">
              <a:effectLst/>
              <a:latin typeface="Arial" panose="020B0604020202020204" pitchFamily="34" charset="0"/>
              <a:ea typeface="+mn-ea"/>
              <a:cs typeface="Arial" panose="020B0604020202020204" pitchFamily="34" charset="0"/>
            </a:rPr>
            <a:t>(voir wpid.world).</a:t>
          </a:r>
          <a:endParaRPr lang="es-ES" sz="1200">
            <a:effectLst/>
            <a:latin typeface="Arial" panose="020B0604020202020204" pitchFamily="34" charset="0"/>
            <a:cs typeface="Arial" panose="020B0604020202020204" pitchFamily="34" charset="0"/>
          </a:endParaRPr>
        </a:p>
        <a:p xmlns:a="http://schemas.openxmlformats.org/drawingml/2006/main">
          <a:r>
            <a:rPr lang="en-GB" sz="1400" b="0">
              <a:latin typeface="Arial" panose="020B0604020202020204" pitchFamily="34" charset="0"/>
              <a:cs typeface="Arial" panose="020B0604020202020204" pitchFamily="34" charset="0"/>
            </a:rPr>
            <a:t>.
</a:t>
          </a:r>
          <a:endParaRPr lang="en-GB" sz="1050" b="0" i="1">
            <a:latin typeface="Arial" panose="020B0604020202020204" pitchFamily="34" charset="0"/>
            <a:cs typeface="Arial" panose="020B0604020202020204" pitchFamily="34" charset="0"/>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0.02148</cdr:x>
      <cdr:y>0.91018</cdr:y>
    </cdr:from>
    <cdr:to>
      <cdr:x>0.9739</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199531" y="5515429"/>
          <a:ext cx="8847165" cy="544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200" b="1" i="0">
              <a:latin typeface="Arial" panose="020B0604020202020204" pitchFamily="34" charset="0"/>
              <a:cs typeface="Arial" panose="020B0604020202020204" pitchFamily="34" charset="0"/>
            </a:rPr>
            <a:t>Source</a:t>
          </a:r>
          <a:r>
            <a:rPr lang="en-GB" sz="1200" b="0" i="0">
              <a:latin typeface="Arial" panose="020B0604020202020204" pitchFamily="34" charset="0"/>
              <a:cs typeface="Arial" panose="020B0604020202020204" pitchFamily="34" charset="0"/>
            </a:rPr>
            <a:t> : calculs des auteurs à partir des résultats d'élections officiels (voir wpid.world).
</a:t>
          </a:r>
          <a:r>
            <a:rPr lang="en-GB" sz="1200" b="1" i="0">
              <a:latin typeface="Arial" panose="020B0604020202020204" pitchFamily="34" charset="0"/>
              <a:cs typeface="Arial" panose="020B0604020202020204" pitchFamily="34" charset="0"/>
            </a:rPr>
            <a:t>Note</a:t>
          </a:r>
          <a:r>
            <a:rPr lang="en-GB" sz="1200" b="0" i="0">
              <a:latin typeface="Arial" panose="020B0604020202020204" pitchFamily="34" charset="0"/>
              <a:cs typeface="Arial" panose="020B0604020202020204" pitchFamily="34" charset="0"/>
            </a:rPr>
            <a:t> : les étiquettes portent sur les partis ayant obtenu plus de 3 % des voix.
</a:t>
          </a:r>
          <a:endParaRPr lang="en-GB" sz="1200" b="0">
            <a:latin typeface="Arial" panose="020B0604020202020204" pitchFamily="34" charset="0"/>
            <a:cs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0.91958</cdr:y>
    </cdr:from>
    <cdr:to>
      <cdr:x>1</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0" y="5576957"/>
          <a:ext cx="10113986" cy="48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(2001, 2005) et ESS (voir</a:t>
          </a:r>
          <a:r>
            <a:rPr lang="en-GB" sz="1200" b="0" baseline="0">
              <a:latin typeface="Arial" panose="020B0604020202020204" pitchFamily="34" charset="0"/>
              <a:cs typeface="Arial" panose="020B0604020202020204" pitchFamily="34" charset="0"/>
            </a:rPr>
            <a:t> wpid.world)</a:t>
          </a:r>
          <a:r>
            <a:rPr lang="en-GB" sz="1200" b="0">
              <a:latin typeface="Arial" panose="020B0604020202020204" pitchFamily="34" charset="0"/>
              <a:cs typeface="Arial" panose="020B0604020202020204" pitchFamily="34" charset="0"/>
            </a:rPr>
            <a:t>.</a:t>
          </a:r>
          <a:endParaRPr lang="en-GB" sz="1200" b="0" baseline="0">
            <a:latin typeface="Arial" panose="020B0604020202020204" pitchFamily="34" charset="0"/>
            <a:cs typeface="Arial" panose="020B0604020202020204" pitchFamily="34" charset="0"/>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0.01207</cdr:x>
      <cdr:y>0.91199</cdr:y>
    </cdr:from>
    <cdr:to>
      <cdr:x>1</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122076" y="5530942"/>
          <a:ext cx="9991910" cy="5337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(2001, 2005) et ESS (voirwpid.world).
</a:t>
          </a:r>
          <a:endParaRPr lang="en-GB" sz="1200" b="0" baseline="0">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0.01207</cdr:x>
      <cdr:y>0.94604</cdr:y>
    </cdr:from>
    <cdr:to>
      <cdr:x>0.69027</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122271" y="5756459"/>
          <a:ext cx="6870200" cy="3283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latin typeface="Arial" panose="020B0604020202020204" pitchFamily="34" charset="0"/>
              <a:cs typeface="Arial" panose="020B0604020202020204" pitchFamily="34" charset="0"/>
            </a:rPr>
            <a:t>Source</a:t>
          </a:r>
          <a:r>
            <a:rPr lang="en-GB" sz="1400" b="0">
              <a:latin typeface="Arial" panose="020B0604020202020204" pitchFamily="34" charset="0"/>
              <a:cs typeface="Arial" panose="020B0604020202020204" pitchFamily="34" charset="0"/>
            </a:rPr>
            <a:t> : calculs des auteurs à partir d'enquêtes post-électorales  (voir wpid.world) </a:t>
          </a:r>
          <a:r>
            <a:rPr lang="en-GB" sz="1100" b="0">
              <a:effectLst/>
              <a:latin typeface="+mn-lt"/>
              <a:ea typeface="+mn-ea"/>
              <a:cs typeface="+mn-cs"/>
            </a:rPr>
            <a:t>(voirwpid.world).</a:t>
          </a:r>
          <a:r>
            <a:rPr lang="en-GB" sz="1400" b="0">
              <a:latin typeface="Arial" panose="020B0604020202020204" pitchFamily="34" charset="0"/>
              <a:cs typeface="Arial" panose="020B0604020202020204" pitchFamily="34" charset="0"/>
            </a:rPr>
            <a:t>.</a:t>
          </a: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0.01662</cdr:x>
      <cdr:y>0.91248</cdr:y>
    </cdr:from>
    <cdr:to>
      <cdr:x>0.98635</cdr:x>
      <cdr:y>0.98483</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168094" y="5533927"/>
          <a:ext cx="9807848" cy="4387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pour 1998 et 2002, ESS pour les autres années (voir wpid.world).</a:t>
          </a:r>
          <a:endParaRPr lang="en-GB" sz="1200" b="0">
            <a:effectLst/>
            <a:latin typeface="Arial" panose="020B0604020202020204" pitchFamily="34" charset="0"/>
            <a:ea typeface="+mn-ea"/>
            <a:cs typeface="Arial" panose="020B0604020202020204" pitchFamily="34" charset="0"/>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0.01207</cdr:x>
      <cdr:y>0.92716</cdr:y>
    </cdr:from>
    <cdr:to>
      <cdr:x>1</cdr:x>
      <cdr:y>1</cdr:y>
    </cdr:to>
    <cdr:sp macro="" textlink="">
      <cdr:nvSpPr>
        <cdr:cNvPr id="2" name="TextBox 1">
          <a:extLst xmlns:a="http://schemas.openxmlformats.org/drawingml/2006/main">
            <a:ext uri="{FF2B5EF4-FFF2-40B4-BE49-F238E27FC236}">
              <a16:creationId xmlns="" xmlns:a16="http://schemas.microsoft.com/office/drawing/2014/main" id="{EFFEC645-3E5B-40DE-9A7E-A00C8D326951}"/>
            </a:ext>
          </a:extLst>
        </cdr:cNvPr>
        <cdr:cNvSpPr txBox="1"/>
      </cdr:nvSpPr>
      <cdr:spPr>
        <a:xfrm xmlns:a="http://schemas.openxmlformats.org/drawingml/2006/main">
          <a:off x="122076" y="5622971"/>
          <a:ext cx="9991910" cy="4417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(2001, 2005) et ESS (voir wpid.world).</a:t>
          </a: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10134157" cy="60804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F1C551D5-6A1A-4BCA-8B64-C841AE7F23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0.00771</cdr:x>
      <cdr:y>0.93019</cdr:y>
    </cdr:from>
    <cdr:to>
      <cdr:x>1</cdr:x>
      <cdr:y>1</cdr:y>
    </cdr:to>
    <cdr:sp macro="" textlink="">
      <cdr:nvSpPr>
        <cdr:cNvPr id="2" name="TextBox 1">
          <a:extLst xmlns:a="http://schemas.openxmlformats.org/drawingml/2006/main">
            <a:ext uri="{FF2B5EF4-FFF2-40B4-BE49-F238E27FC236}">
              <a16:creationId xmlns="" xmlns:a16="http://schemas.microsoft.com/office/drawing/2014/main" id="{1A3E9335-2B29-4FEF-86F4-F866523F83C5}"/>
            </a:ext>
          </a:extLst>
        </cdr:cNvPr>
        <cdr:cNvSpPr txBox="1"/>
      </cdr:nvSpPr>
      <cdr:spPr>
        <a:xfrm xmlns:a="http://schemas.openxmlformats.org/drawingml/2006/main">
          <a:off x="71643" y="5640917"/>
          <a:ext cx="9220524" cy="423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(voir wpid.world).</a:t>
          </a:r>
          <a:endParaRPr lang="en-GB" sz="1200" b="0" i="1">
            <a:latin typeface="Arial" panose="020B0604020202020204" pitchFamily="34" charset="0"/>
            <a:cs typeface="Arial" panose="020B0604020202020204" pitchFamily="34" charset="0"/>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0.00441</cdr:x>
      <cdr:y>0.89749</cdr:y>
    </cdr:from>
    <cdr:to>
      <cdr:x>0.95918</cdr:x>
      <cdr:y>1</cdr:y>
    </cdr:to>
    <cdr:sp macro="" textlink="">
      <cdr:nvSpPr>
        <cdr:cNvPr id="2" name="TextBox 1"/>
        <cdr:cNvSpPr txBox="1"/>
      </cdr:nvSpPr>
      <cdr:spPr>
        <a:xfrm xmlns:a="http://schemas.openxmlformats.org/drawingml/2006/main">
          <a:off x="44638" y="5448300"/>
          <a:ext cx="9664086" cy="622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pour 2002, ESS pour les autres années (voir wpid.world).
</a:t>
          </a: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0.0011</cdr:x>
      <cdr:y>0.91502</cdr:y>
    </cdr:from>
    <cdr:to>
      <cdr:x>0.9978</cdr:x>
      <cdr:y>1</cdr:y>
    </cdr:to>
    <cdr:sp macro="" textlink="">
      <cdr:nvSpPr>
        <cdr:cNvPr id="2" name="TextBox 1"/>
        <cdr:cNvSpPr txBox="1"/>
      </cdr:nvSpPr>
      <cdr:spPr>
        <a:xfrm xmlns:a="http://schemas.openxmlformats.org/drawingml/2006/main">
          <a:off x="11125" y="5549348"/>
          <a:ext cx="10080610" cy="515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pour 2001 et 2005, ESS pour les autres années (voir wpid.world).</a:t>
          </a:r>
          <a:r>
            <a:rPr lang="en-GB" sz="1400" b="0">
              <a:latin typeface="Arial" panose="020B0604020202020204" pitchFamily="34" charset="0"/>
              <a:cs typeface="Arial" panose="020B0604020202020204" pitchFamily="34" charset="0"/>
            </a:rPr>
            <a:t>
</a:t>
          </a: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10141960" cy="608301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0.00771</cdr:x>
      <cdr:y>0.93194</cdr:y>
    </cdr:from>
    <cdr:to>
      <cdr:x>1</cdr:x>
      <cdr:y>1</cdr:y>
    </cdr:to>
    <cdr:sp macro="" textlink="">
      <cdr:nvSpPr>
        <cdr:cNvPr id="2" name="TextBox 1">
          <a:extLst xmlns:a="http://schemas.openxmlformats.org/drawingml/2006/main">
            <a:ext uri="{FF2B5EF4-FFF2-40B4-BE49-F238E27FC236}">
              <a16:creationId xmlns="" xmlns:a16="http://schemas.microsoft.com/office/drawing/2014/main" id="{1A3E9335-2B29-4FEF-86F4-F866523F83C5}"/>
            </a:ext>
          </a:extLst>
        </cdr:cNvPr>
        <cdr:cNvSpPr txBox="1"/>
      </cdr:nvSpPr>
      <cdr:spPr>
        <a:xfrm xmlns:a="http://schemas.openxmlformats.org/drawingml/2006/main">
          <a:off x="71643" y="5651500"/>
          <a:ext cx="9220524" cy="412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(voir wpid.world).</a:t>
          </a:r>
          <a:endParaRPr lang="en-GB" sz="1200" b="0" i="1">
            <a:latin typeface="Arial" panose="020B0604020202020204" pitchFamily="34" charset="0"/>
            <a:cs typeface="Arial" panose="020B0604020202020204" pitchFamily="34" charset="0"/>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0.00137</cdr:x>
      <cdr:y>0.95101</cdr:y>
    </cdr:from>
    <cdr:to>
      <cdr:x>0.99559</cdr:x>
      <cdr:y>1</cdr:y>
    </cdr:to>
    <cdr:sp macro="" textlink="">
      <cdr:nvSpPr>
        <cdr:cNvPr id="2" name="TextBox 1"/>
        <cdr:cNvSpPr txBox="1"/>
      </cdr:nvSpPr>
      <cdr:spPr>
        <a:xfrm xmlns:a="http://schemas.openxmlformats.org/drawingml/2006/main">
          <a:off x="12710" y="5766210"/>
          <a:ext cx="9245999" cy="2970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pour 2002, ESS pour les autres années (voir wpid.world).</a:t>
          </a:r>
          <a:endParaRPr lang="en-GB" sz="1200" b="0" baseline="0">
            <a:latin typeface="Arial" panose="020B0604020202020204" pitchFamily="34" charset="0"/>
            <a:cs typeface="Arial" panose="020B0604020202020204" pitchFamily="34" charset="0"/>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0.83831</cdr:y>
    </cdr:from>
    <cdr:to>
      <cdr:x>1</cdr:x>
      <cdr:y>1</cdr:y>
    </cdr:to>
    <cdr:sp macro="" textlink="">
      <cdr:nvSpPr>
        <cdr:cNvPr id="2" name="TextBox 1">
          <a:extLst xmlns:a="http://schemas.openxmlformats.org/drawingml/2006/main">
            <a:ext uri="{FF2B5EF4-FFF2-40B4-BE49-F238E27FC236}">
              <a16:creationId xmlns="" xmlns:a16="http://schemas.microsoft.com/office/drawing/2014/main" id="{FDB00FB2-4E9B-4E44-B8ED-96CAC89100B7}"/>
            </a:ext>
          </a:extLst>
        </cdr:cNvPr>
        <cdr:cNvSpPr txBox="1"/>
      </cdr:nvSpPr>
      <cdr:spPr>
        <a:xfrm xmlns:a="http://schemas.openxmlformats.org/drawingml/2006/main">
          <a:off x="0" y="5082988"/>
          <a:ext cx="9285514" cy="980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a:r>
            <a:rPr lang="en-GB" sz="1200" b="1">
              <a:effectLst/>
              <a:latin typeface="Arial" panose="020B0604020202020204" pitchFamily="34" charset="0"/>
              <a:ea typeface="+mn-ea"/>
              <a:cs typeface="Arial" panose="020B0604020202020204" pitchFamily="34" charset="0"/>
            </a:rPr>
            <a:t>Source</a:t>
          </a:r>
          <a:r>
            <a:rPr lang="en-GB" sz="1200" b="0">
              <a:effectLst/>
              <a:latin typeface="Arial" panose="020B0604020202020204" pitchFamily="34" charset="0"/>
              <a:ea typeface="+mn-ea"/>
              <a:cs typeface="Arial" panose="020B0604020202020204" pitchFamily="34" charset="0"/>
            </a:rPr>
            <a:t> : calculs des auteurs à partir d'enquêtes post-électorales (voir wpid.world).
</a:t>
          </a:r>
          <a:r>
            <a:rPr lang="en-GB" sz="1200" b="1">
              <a:effectLst/>
              <a:latin typeface="Arial" panose="020B0604020202020204" pitchFamily="34" charset="0"/>
              <a:ea typeface="+mn-ea"/>
              <a:cs typeface="Arial" panose="020B0604020202020204" pitchFamily="34" charset="0"/>
            </a:rPr>
            <a:t>Note</a:t>
          </a:r>
          <a:r>
            <a:rPr lang="en-GB" sz="1200" b="0">
              <a:effectLst/>
              <a:latin typeface="Arial" panose="020B0604020202020204" pitchFamily="34" charset="0"/>
              <a:ea typeface="+mn-ea"/>
              <a:cs typeface="Arial" panose="020B0604020202020204" pitchFamily="34" charset="0"/>
            </a:rPr>
            <a:t> : le graphique montre la différence entre la part des 10 % les plus aisés et la part des 90 % les moins aisés votant pour les principaux partis ou groupes de</a:t>
          </a:r>
          <a:r>
            <a:rPr lang="en-GB" sz="1200" b="0" baseline="0">
              <a:effectLst/>
              <a:latin typeface="Arial" panose="020B0604020202020204" pitchFamily="34" charset="0"/>
              <a:ea typeface="+mn-ea"/>
              <a:cs typeface="Arial" panose="020B0604020202020204" pitchFamily="34" charset="0"/>
            </a:rPr>
            <a:t> partis tchèques</a:t>
          </a:r>
          <a:r>
            <a:rPr lang="en-GB" sz="1200" b="0">
              <a:effectLst/>
              <a:latin typeface="Arial" panose="020B0604020202020204" pitchFamily="34" charset="0"/>
              <a:ea typeface="+mn-ea"/>
              <a:cs typeface="Arial" panose="020B0604020202020204" pitchFamily="34" charset="0"/>
            </a:rPr>
            <a:t>, après contrôles pour l'âge, le genre et le niveau de diplôme. En 1996, les partis de gauche obtiennent un score parmi les 10 % les moins aisés inférieur de 16 points de pourcentage à celui parmi les 90 % les moins aisés, contre 5 points en 2017. Les partis de droite incluent le Forum civique en 1990 et STAN en 2017.</a:t>
          </a:r>
          <a:endParaRPr lang="en-GB" sz="1200" b="0" i="0">
            <a:latin typeface="Arial" panose="020B0604020202020204" pitchFamily="34" charset="0"/>
            <a:cs typeface="Arial" panose="020B0604020202020204" pitchFamily="34" charset="0"/>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0.94763</cdr:y>
    </cdr:from>
    <cdr:to>
      <cdr:x>0.95918</cdr:x>
      <cdr:y>0.99989</cdr:y>
    </cdr:to>
    <cdr:sp macro="" textlink="">
      <cdr:nvSpPr>
        <cdr:cNvPr id="2" name="TextBox 1"/>
        <cdr:cNvSpPr txBox="1"/>
      </cdr:nvSpPr>
      <cdr:spPr>
        <a:xfrm xmlns:a="http://schemas.openxmlformats.org/drawingml/2006/main">
          <a:off x="0" y="5745724"/>
          <a:ext cx="8920064" cy="3168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 CSES pour 2001 et 2005, ESS pour les autres années  (voir wpid.world).</a:t>
          </a:r>
          <a:endParaRPr lang="en-GB" sz="1200" b="0" baseline="0">
            <a:latin typeface="Arial" panose="020B0604020202020204" pitchFamily="34" charset="0"/>
            <a:cs typeface="Arial" panose="020B0604020202020204" pitchFamily="34" charset="0"/>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0.00771</cdr:x>
      <cdr:y>0.91472</cdr:y>
    </cdr:from>
    <cdr:to>
      <cdr:x>1</cdr:x>
      <cdr:y>1</cdr:y>
    </cdr:to>
    <cdr:sp macro="" textlink="">
      <cdr:nvSpPr>
        <cdr:cNvPr id="2" name="TextBox 1">
          <a:extLst xmlns:a="http://schemas.openxmlformats.org/drawingml/2006/main">
            <a:ext uri="{FF2B5EF4-FFF2-40B4-BE49-F238E27FC236}">
              <a16:creationId xmlns="" xmlns:a16="http://schemas.microsoft.com/office/drawing/2014/main" id="{1A3E9335-2B29-4FEF-86F4-F866523F83C5}"/>
            </a:ext>
          </a:extLst>
        </cdr:cNvPr>
        <cdr:cNvSpPr txBox="1"/>
      </cdr:nvSpPr>
      <cdr:spPr>
        <a:xfrm xmlns:a="http://schemas.openxmlformats.org/drawingml/2006/main">
          <a:off x="71643" y="5547091"/>
          <a:ext cx="9220524" cy="5171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a:t>
          </a:r>
          <a:r>
            <a:rPr lang="en-GB" sz="1200" b="0">
              <a:latin typeface="Arial" panose="020B0604020202020204" pitchFamily="34" charset="0"/>
              <a:cs typeface="Arial" panose="020B0604020202020204" pitchFamily="34" charset="0"/>
            </a:rPr>
            <a:t> : calculs des auteurs à partir d'enquêtes post-électorales (voir wpid.world).</a:t>
          </a:r>
          <a:endParaRPr lang="en-GB" sz="1200" b="0" i="1">
            <a:latin typeface="Arial" panose="020B0604020202020204" pitchFamily="34" charset="0"/>
            <a:cs typeface="Arial" panose="020B0604020202020204" pitchFamily="34" charset="0"/>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10137321" cy="607785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0.00906</cdr:x>
      <cdr:y>0.91189</cdr:y>
    </cdr:from>
    <cdr:to>
      <cdr:x>0.58477</cdr:x>
      <cdr:y>0.9574</cdr:y>
    </cdr:to>
    <cdr:sp macro="" textlink="">
      <cdr:nvSpPr>
        <cdr:cNvPr id="5" name="TextBox 1">
          <a:extLst xmlns:a="http://schemas.openxmlformats.org/drawingml/2006/main">
            <a:ext uri="{FF2B5EF4-FFF2-40B4-BE49-F238E27FC236}">
              <a16:creationId xmlns="" xmlns:a16="http://schemas.microsoft.com/office/drawing/2014/main" id="{A3FB91BB-7F25-4E51-876F-BA791602E86F}"/>
            </a:ext>
          </a:extLst>
        </cdr:cNvPr>
        <cdr:cNvSpPr txBox="1"/>
      </cdr:nvSpPr>
      <cdr:spPr>
        <a:xfrm xmlns:a="http://schemas.openxmlformats.org/drawingml/2006/main">
          <a:off x="91551" y="5534060"/>
          <a:ext cx="5820490" cy="2761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 </a:t>
          </a:r>
          <a:r>
            <a:rPr lang="en-GB" sz="1200" b="0">
              <a:latin typeface="Arial" panose="020B0604020202020204" pitchFamily="34" charset="0"/>
              <a:cs typeface="Arial" panose="020B0604020202020204" pitchFamily="34" charset="0"/>
            </a:rPr>
            <a:t>: calculs des auteurs à partir des enquêtes ESS (voir wpid.world).</a:t>
          </a:r>
        </a:p>
      </cdr:txBody>
    </cdr:sp>
  </cdr:relSizeAnchor>
  <cdr:relSizeAnchor xmlns:cdr="http://schemas.openxmlformats.org/drawingml/2006/chartDrawing">
    <cdr:from>
      <cdr:x>0.07353</cdr:x>
      <cdr:y>0.81686</cdr:y>
    </cdr:from>
    <cdr:to>
      <cdr:x>0.49539</cdr:x>
      <cdr:y>0.88176</cdr:y>
    </cdr:to>
    <cdr:sp macro="" textlink="">
      <cdr:nvSpPr>
        <cdr:cNvPr id="6" name="TextBox 1"/>
        <cdr:cNvSpPr txBox="1"/>
      </cdr:nvSpPr>
      <cdr:spPr>
        <a:xfrm xmlns:a="http://schemas.openxmlformats.org/drawingml/2006/main">
          <a:off x="744764" y="4966606"/>
          <a:ext cx="4272643" cy="39460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anose="020B0604020202020204" pitchFamily="34" charset="0"/>
              <a:cs typeface="Arial" panose="020B0604020202020204" pitchFamily="34" charset="0"/>
            </a:rPr>
            <a:t>2006</a:t>
          </a:r>
        </a:p>
      </cdr:txBody>
    </cdr:sp>
  </cdr:relSizeAnchor>
  <cdr:relSizeAnchor xmlns:cdr="http://schemas.openxmlformats.org/drawingml/2006/chartDrawing">
    <cdr:from>
      <cdr:x>0.56623</cdr:x>
      <cdr:y>0.80955</cdr:y>
    </cdr:from>
    <cdr:to>
      <cdr:x>0.98809</cdr:x>
      <cdr:y>0.87445</cdr:y>
    </cdr:to>
    <cdr:sp macro="" textlink="">
      <cdr:nvSpPr>
        <cdr:cNvPr id="7" name="TextBox 1"/>
        <cdr:cNvSpPr txBox="1"/>
      </cdr:nvSpPr>
      <cdr:spPr>
        <a:xfrm xmlns:a="http://schemas.openxmlformats.org/drawingml/2006/main">
          <a:off x="5734957" y="4922157"/>
          <a:ext cx="4272643" cy="39460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anose="020B0604020202020204" pitchFamily="34" charset="0"/>
              <a:cs typeface="Arial" panose="020B0604020202020204" pitchFamily="34" charset="0"/>
            </a:rPr>
            <a:t>2017</a:t>
          </a: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10137321" cy="607785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cdr:x>
      <cdr:y>0.89686</cdr:y>
    </cdr:from>
    <cdr:to>
      <cdr:x>0.97637</cdr:x>
      <cdr:y>0.99101</cdr:y>
    </cdr:to>
    <cdr:sp macro="" textlink="">
      <cdr:nvSpPr>
        <cdr:cNvPr id="5" name="TextBox 1">
          <a:extLst xmlns:a="http://schemas.openxmlformats.org/drawingml/2006/main">
            <a:ext uri="{FF2B5EF4-FFF2-40B4-BE49-F238E27FC236}">
              <a16:creationId xmlns="" xmlns:a16="http://schemas.microsoft.com/office/drawing/2014/main" id="{A3FB91BB-7F25-4E51-876F-BA791602E86F}"/>
            </a:ext>
          </a:extLst>
        </cdr:cNvPr>
        <cdr:cNvSpPr txBox="1"/>
      </cdr:nvSpPr>
      <cdr:spPr>
        <a:xfrm xmlns:a="http://schemas.openxmlformats.org/drawingml/2006/main">
          <a:off x="0" y="5442856"/>
          <a:ext cx="9871205" cy="5713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i="0">
              <a:latin typeface="Arial" panose="020B0604020202020204" pitchFamily="34" charset="0"/>
              <a:cs typeface="Arial" panose="020B0604020202020204" pitchFamily="34" charset="0"/>
            </a:rPr>
            <a:t>Source </a:t>
          </a:r>
          <a:r>
            <a:rPr lang="en-GB" sz="1200" b="0" i="0">
              <a:latin typeface="Arial" panose="020B0604020202020204" pitchFamily="34" charset="0"/>
              <a:cs typeface="Arial" panose="020B0604020202020204" pitchFamily="34" charset="0"/>
            </a:rPr>
            <a:t>: calculs des auteurs à partir des enquêtes ESS (voir wpid.world). </a:t>
          </a:r>
          <a:endParaRPr lang="en-GB" sz="1200" b="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0.05384</cdr:x>
      <cdr:y>0.80717</cdr:y>
    </cdr:from>
    <cdr:to>
      <cdr:x>0.47645</cdr:x>
      <cdr:y>0.8722</cdr:y>
    </cdr:to>
    <cdr:sp macro="" textlink="">
      <cdr:nvSpPr>
        <cdr:cNvPr id="3" name="TextBox 1"/>
        <cdr:cNvSpPr txBox="1"/>
      </cdr:nvSpPr>
      <cdr:spPr>
        <a:xfrm xmlns:a="http://schemas.openxmlformats.org/drawingml/2006/main">
          <a:off x="544286" y="4898571"/>
          <a:ext cx="4272643" cy="39460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anose="020B0604020202020204" pitchFamily="34" charset="0"/>
              <a:cs typeface="Arial" panose="020B0604020202020204" pitchFamily="34" charset="0"/>
            </a:rPr>
            <a:t>2006</a:t>
          </a:r>
        </a:p>
      </cdr:txBody>
    </cdr:sp>
  </cdr:relSizeAnchor>
  <cdr:relSizeAnchor xmlns:cdr="http://schemas.openxmlformats.org/drawingml/2006/chartDrawing">
    <cdr:from>
      <cdr:x>0.54742</cdr:x>
      <cdr:y>0.79985</cdr:y>
    </cdr:from>
    <cdr:to>
      <cdr:x>0.97003</cdr:x>
      <cdr:y>0.86487</cdr:y>
    </cdr:to>
    <cdr:sp macro="" textlink="">
      <cdr:nvSpPr>
        <cdr:cNvPr id="4" name="TextBox 1"/>
        <cdr:cNvSpPr txBox="1"/>
      </cdr:nvSpPr>
      <cdr:spPr>
        <a:xfrm xmlns:a="http://schemas.openxmlformats.org/drawingml/2006/main">
          <a:off x="5534479" y="4854122"/>
          <a:ext cx="4272643" cy="39460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anose="020B0604020202020204" pitchFamily="34" charset="0"/>
              <a:cs typeface="Arial" panose="020B0604020202020204" pitchFamily="34" charset="0"/>
            </a:rPr>
            <a:t>2018</a:t>
          </a: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10134157" cy="60804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0.00098</cdr:x>
      <cdr:y>0.94311</cdr:y>
    </cdr:from>
    <cdr:to>
      <cdr:x>0.57669</cdr:x>
      <cdr:y>1</cdr:y>
    </cdr:to>
    <cdr:sp macro="" textlink="">
      <cdr:nvSpPr>
        <cdr:cNvPr id="5" name="TextBox 1">
          <a:extLst xmlns:a="http://schemas.openxmlformats.org/drawingml/2006/main">
            <a:ext uri="{FF2B5EF4-FFF2-40B4-BE49-F238E27FC236}">
              <a16:creationId xmlns="" xmlns:a16="http://schemas.microsoft.com/office/drawing/2014/main" id="{A3FB91BB-7F25-4E51-876F-BA791602E86F}"/>
            </a:ext>
          </a:extLst>
        </cdr:cNvPr>
        <cdr:cNvSpPr txBox="1"/>
      </cdr:nvSpPr>
      <cdr:spPr>
        <a:xfrm xmlns:a="http://schemas.openxmlformats.org/drawingml/2006/main">
          <a:off x="9912" y="5715000"/>
          <a:ext cx="5823101" cy="344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Source </a:t>
          </a:r>
          <a:r>
            <a:rPr lang="en-GB" sz="1200" b="0">
              <a:latin typeface="Arial" panose="020B0604020202020204" pitchFamily="34" charset="0"/>
              <a:cs typeface="Arial" panose="020B0604020202020204" pitchFamily="34" charset="0"/>
            </a:rPr>
            <a:t>: calculs des auteurs à partir des enquêtes ESS (voir wpid.world).</a:t>
          </a:r>
        </a:p>
      </cdr:txBody>
    </cdr:sp>
  </cdr:relSizeAnchor>
  <cdr:relSizeAnchor xmlns:cdr="http://schemas.openxmlformats.org/drawingml/2006/chartDrawing">
    <cdr:from>
      <cdr:x>0.08174</cdr:x>
      <cdr:y>0.84753</cdr:y>
    </cdr:from>
    <cdr:to>
      <cdr:x>0.50435</cdr:x>
      <cdr:y>0.91256</cdr:y>
    </cdr:to>
    <cdr:sp macro="" textlink="">
      <cdr:nvSpPr>
        <cdr:cNvPr id="3" name="TextBox 1"/>
        <cdr:cNvSpPr txBox="1"/>
      </cdr:nvSpPr>
      <cdr:spPr>
        <a:xfrm xmlns:a="http://schemas.openxmlformats.org/drawingml/2006/main">
          <a:off x="826407" y="5143499"/>
          <a:ext cx="4272643" cy="39460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anose="020B0604020202020204" pitchFamily="34" charset="0"/>
              <a:cs typeface="Arial" panose="020B0604020202020204" pitchFamily="34" charset="0"/>
            </a:rPr>
            <a:t>2006</a:t>
          </a:r>
        </a:p>
      </cdr:txBody>
    </cdr:sp>
  </cdr:relSizeAnchor>
  <cdr:relSizeAnchor xmlns:cdr="http://schemas.openxmlformats.org/drawingml/2006/chartDrawing">
    <cdr:from>
      <cdr:x>0.57533</cdr:x>
      <cdr:y>0.84021</cdr:y>
    </cdr:from>
    <cdr:to>
      <cdr:x>0.99794</cdr:x>
      <cdr:y>0.90523</cdr:y>
    </cdr:to>
    <cdr:sp macro="" textlink="">
      <cdr:nvSpPr>
        <cdr:cNvPr id="4" name="TextBox 1"/>
        <cdr:cNvSpPr txBox="1"/>
      </cdr:nvSpPr>
      <cdr:spPr>
        <a:xfrm xmlns:a="http://schemas.openxmlformats.org/drawingml/2006/main">
          <a:off x="5816600" y="5099050"/>
          <a:ext cx="4272643" cy="39460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anose="020B0604020202020204" pitchFamily="34" charset="0"/>
              <a:cs typeface="Arial" panose="020B0604020202020204" pitchFamily="34" charset="0"/>
            </a:rPr>
            <a:t>2016</a:t>
          </a: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10146196" cy="608771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cdr:x>
      <cdr:y>0.90359</cdr:y>
    </cdr:from>
    <cdr:to>
      <cdr:x>0.95918</cdr:x>
      <cdr:y>0.98638</cdr:y>
    </cdr:to>
    <cdr:sp macro="" textlink="">
      <cdr:nvSpPr>
        <cdr:cNvPr id="2" name="TextBox 1"/>
        <cdr:cNvSpPr txBox="1"/>
      </cdr:nvSpPr>
      <cdr:spPr>
        <a:xfrm xmlns:a="http://schemas.openxmlformats.org/drawingml/2006/main">
          <a:off x="0" y="5483679"/>
          <a:ext cx="9697412" cy="50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0" i="0">
              <a:effectLst/>
              <a:latin typeface="Arial" panose="020B0604020202020204" pitchFamily="34" charset="0"/>
              <a:ea typeface="+mn-ea"/>
              <a:cs typeface="Arial" panose="020B0604020202020204" pitchFamily="34" charset="0"/>
            </a:rPr>
            <a:t>Source : calculs des auteurs à partir des enquêtes ESS. </a:t>
          </a:r>
          <a:endParaRPr lang="en-GB" sz="1400" b="0">
            <a:latin typeface="Arial" panose="020B0604020202020204" pitchFamily="34" charset="0"/>
            <a:cs typeface="Arial" panose="020B0604020202020204" pitchFamily="34" charset="0"/>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10137321" cy="607785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0.0017</cdr:x>
      <cdr:y>0.92377</cdr:y>
    </cdr:from>
    <cdr:to>
      <cdr:x>0.94455</cdr:x>
      <cdr:y>1</cdr:y>
    </cdr:to>
    <cdr:sp macro="" textlink="">
      <cdr:nvSpPr>
        <cdr:cNvPr id="2" name="TextBox 1"/>
        <cdr:cNvSpPr txBox="1"/>
      </cdr:nvSpPr>
      <cdr:spPr>
        <a:xfrm xmlns:a="http://schemas.openxmlformats.org/drawingml/2006/main">
          <a:off x="17187" y="5606143"/>
          <a:ext cx="9532315" cy="462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i="0">
              <a:effectLst/>
              <a:latin typeface="Arial" panose="020B0604020202020204" pitchFamily="34" charset="0"/>
              <a:ea typeface="+mn-ea"/>
              <a:cs typeface="Arial" panose="020B0604020202020204" pitchFamily="34" charset="0"/>
            </a:rPr>
            <a:t>Source</a:t>
          </a:r>
          <a:r>
            <a:rPr lang="en-GB" sz="1200" b="0" i="0">
              <a:effectLst/>
              <a:latin typeface="Arial" panose="020B0604020202020204" pitchFamily="34" charset="0"/>
              <a:ea typeface="+mn-ea"/>
              <a:cs typeface="Arial" panose="020B0604020202020204" pitchFamily="34" charset="0"/>
            </a:rPr>
            <a:t> : calculs des auteurs à partir des enquêtes ESS (voir wpid.world). </a:t>
          </a:r>
          <a:endParaRPr lang="en-GB" sz="1200" b="0">
            <a:latin typeface="Arial" panose="020B0604020202020204" pitchFamily="34" charset="0"/>
            <a:cs typeface="Arial" panose="020B0604020202020204" pitchFamily="34" charset="0"/>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10134157" cy="60804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cdr:x>
      <cdr:y>0.92626</cdr:y>
    </cdr:from>
    <cdr:to>
      <cdr:x>0.95918</cdr:x>
      <cdr:y>1</cdr:y>
    </cdr:to>
    <cdr:sp macro="" textlink="">
      <cdr:nvSpPr>
        <cdr:cNvPr id="2" name="TextBox 1"/>
        <cdr:cNvSpPr txBox="1"/>
      </cdr:nvSpPr>
      <cdr:spPr>
        <a:xfrm xmlns:a="http://schemas.openxmlformats.org/drawingml/2006/main">
          <a:off x="0" y="5616152"/>
          <a:ext cx="8920064" cy="447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i="0">
              <a:solidFill>
                <a:sysClr val="windowText" lastClr="000000"/>
              </a:solidFill>
              <a:effectLst/>
              <a:latin typeface="Arial" panose="020B0604020202020204" pitchFamily="34" charset="0"/>
              <a:ea typeface="+mn-ea"/>
              <a:cs typeface="Arial" panose="020B0604020202020204" pitchFamily="34" charset="0"/>
            </a:rPr>
            <a:t>Source</a:t>
          </a:r>
          <a:r>
            <a:rPr lang="en-GB" sz="1200" b="0" i="0">
              <a:solidFill>
                <a:sysClr val="windowText" lastClr="000000"/>
              </a:solidFill>
              <a:effectLst/>
              <a:latin typeface="Arial" panose="020B0604020202020204" pitchFamily="34" charset="0"/>
              <a:ea typeface="+mn-ea"/>
              <a:cs typeface="Arial" panose="020B0604020202020204" pitchFamily="34" charset="0"/>
            </a:rPr>
            <a:t> : calculs des auteurs à partir des enquêtes ESS. Année </a:t>
          </a:r>
          <a:r>
            <a:rPr lang="en-GB" sz="1200" b="0" i="0" baseline="0">
              <a:solidFill>
                <a:sysClr val="windowText" lastClr="000000"/>
              </a:solidFill>
              <a:effectLst/>
              <a:latin typeface="Arial" panose="020B0604020202020204" pitchFamily="34" charset="0"/>
              <a:ea typeface="+mn-ea"/>
              <a:cs typeface="Arial" panose="020B0604020202020204" pitchFamily="34" charset="0"/>
            </a:rPr>
            <a:t>2017 (voir wpid.world).</a:t>
          </a:r>
          <a:endParaRPr lang="en-GB" sz="1200" b="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0.01633</cdr:x>
      <cdr:y>0.88703</cdr:y>
    </cdr:from>
    <cdr:to>
      <cdr:x>0.95918</cdr:x>
      <cdr:y>0.98638</cdr:y>
    </cdr:to>
    <cdr:sp macro="" textlink="">
      <cdr:nvSpPr>
        <cdr:cNvPr id="2" name="TextBox 1"/>
        <cdr:cNvSpPr txBox="1"/>
      </cdr:nvSpPr>
      <cdr:spPr>
        <a:xfrm xmlns:a="http://schemas.openxmlformats.org/drawingml/2006/main">
          <a:off x="165291" y="5384800"/>
          <a:ext cx="9543433" cy="603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i="0">
              <a:effectLst/>
              <a:latin typeface="Arial" panose="020B0604020202020204" pitchFamily="34" charset="0"/>
              <a:ea typeface="+mn-ea"/>
              <a:cs typeface="Arial" panose="020B0604020202020204" pitchFamily="34" charset="0"/>
            </a:rPr>
            <a:t>Source</a:t>
          </a:r>
          <a:r>
            <a:rPr lang="en-GB" sz="1200" b="0" i="0">
              <a:effectLst/>
              <a:latin typeface="Arial" panose="020B0604020202020204" pitchFamily="34" charset="0"/>
              <a:ea typeface="+mn-ea"/>
              <a:cs typeface="Arial" panose="020B0604020202020204" pitchFamily="34" charset="0"/>
            </a:rPr>
            <a:t> : calculs des auteurs à partir des enquêtes ESS (voir wpid.world). </a:t>
          </a:r>
          <a:endParaRPr lang="en-GB" sz="1200" b="0">
            <a:latin typeface="Arial" panose="020B0604020202020204" pitchFamily="34" charset="0"/>
            <a:cs typeface="Arial" panose="020B0604020202020204" pitchFamily="34" charset="0"/>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cdr:x>
      <cdr:y>0.95144</cdr:y>
    </cdr:from>
    <cdr:to>
      <cdr:x>0.95918</cdr:x>
      <cdr:y>1</cdr:y>
    </cdr:to>
    <cdr:sp macro="" textlink="">
      <cdr:nvSpPr>
        <cdr:cNvPr id="2" name="TextBox 1"/>
        <cdr:cNvSpPr txBox="1"/>
      </cdr:nvSpPr>
      <cdr:spPr>
        <a:xfrm xmlns:a="http://schemas.openxmlformats.org/drawingml/2006/main">
          <a:off x="0" y="5789316"/>
          <a:ext cx="9716607" cy="295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i="0">
              <a:effectLst/>
              <a:latin typeface="Arial" panose="020B0604020202020204" pitchFamily="34" charset="0"/>
              <a:ea typeface="+mn-ea"/>
              <a:cs typeface="Arial" panose="020B0604020202020204" pitchFamily="34" charset="0"/>
            </a:rPr>
            <a:t>Source</a:t>
          </a:r>
          <a:r>
            <a:rPr lang="en-GB" sz="1200" b="0" i="0">
              <a:effectLst/>
              <a:latin typeface="Arial" panose="020B0604020202020204" pitchFamily="34" charset="0"/>
              <a:ea typeface="+mn-ea"/>
              <a:cs typeface="Arial" panose="020B0604020202020204" pitchFamily="34" charset="0"/>
            </a:rPr>
            <a:t> : calculs des auteurs à partir des enquêtes ESS (voir wpid.world). </a:t>
          </a:r>
          <a:endParaRPr lang="en-GB" sz="1200" b="0">
            <a:effectLst/>
            <a:latin typeface="Arial" panose="020B0604020202020204" pitchFamily="34" charset="0"/>
            <a:cs typeface="Arial" panose="020B0604020202020204" pitchFamily="34" charset="0"/>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1013011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49"/>
  <sheetViews>
    <sheetView tabSelected="1" zoomScale="90" zoomScaleNormal="90" zoomScalePageLayoutView="90" workbookViewId="0">
      <selection activeCell="A2" sqref="A2:B2"/>
    </sheetView>
  </sheetViews>
  <sheetFormatPr baseColWidth="10" defaultColWidth="10.6640625" defaultRowHeight="13.8"/>
  <cols>
    <col min="1" max="1" width="22.6640625" style="2" customWidth="1"/>
    <col min="2" max="2" width="101.6640625" style="1" customWidth="1"/>
    <col min="3" max="16384" width="10.6640625" style="1"/>
  </cols>
  <sheetData>
    <row r="1" spans="1:2" ht="95.7" customHeight="1" thickBot="1">
      <c r="A1" s="88" t="s">
        <v>361</v>
      </c>
      <c r="B1" s="89"/>
    </row>
    <row r="2" spans="1:2" ht="17.25" customHeight="1" thickBot="1">
      <c r="A2" s="90" t="s">
        <v>322</v>
      </c>
      <c r="B2" s="91"/>
    </row>
    <row r="3" spans="1:2">
      <c r="A3" s="81" t="s">
        <v>0</v>
      </c>
      <c r="B3" s="82" t="s">
        <v>278</v>
      </c>
    </row>
    <row r="4" spans="1:2">
      <c r="A4" s="81" t="s">
        <v>1</v>
      </c>
      <c r="B4" s="83" t="s">
        <v>279</v>
      </c>
    </row>
    <row r="5" spans="1:2">
      <c r="A5" s="81" t="s">
        <v>2</v>
      </c>
      <c r="B5" s="83" t="s">
        <v>280</v>
      </c>
    </row>
    <row r="6" spans="1:2">
      <c r="A6" s="81" t="s">
        <v>80</v>
      </c>
      <c r="B6" s="83" t="s">
        <v>281</v>
      </c>
    </row>
    <row r="7" spans="1:2">
      <c r="A7" s="81" t="s">
        <v>242</v>
      </c>
      <c r="B7" s="83" t="s">
        <v>282</v>
      </c>
    </row>
    <row r="8" spans="1:2">
      <c r="A8" s="81" t="s">
        <v>110</v>
      </c>
      <c r="B8" s="83" t="s">
        <v>283</v>
      </c>
    </row>
    <row r="9" spans="1:2">
      <c r="A9" s="81" t="s">
        <v>3</v>
      </c>
      <c r="B9" s="83" t="s">
        <v>360</v>
      </c>
    </row>
    <row r="10" spans="1:2">
      <c r="A10" s="81" t="s">
        <v>4</v>
      </c>
      <c r="B10" s="83" t="s">
        <v>284</v>
      </c>
    </row>
    <row r="11" spans="1:2" ht="14.4" thickBot="1">
      <c r="A11" s="81" t="s">
        <v>5</v>
      </c>
      <c r="B11" s="83" t="s">
        <v>285</v>
      </c>
    </row>
    <row r="12" spans="1:2" ht="14.4" thickBot="1">
      <c r="A12" s="92" t="s">
        <v>323</v>
      </c>
      <c r="B12" s="93"/>
    </row>
    <row r="13" spans="1:2">
      <c r="A13" s="85" t="s">
        <v>247</v>
      </c>
      <c r="B13" s="86" t="s">
        <v>289</v>
      </c>
    </row>
    <row r="14" spans="1:2">
      <c r="A14" s="79" t="s">
        <v>245</v>
      </c>
      <c r="B14" s="80" t="s">
        <v>290</v>
      </c>
    </row>
    <row r="15" spans="1:2">
      <c r="A15" s="79" t="s">
        <v>248</v>
      </c>
      <c r="B15" s="80" t="s">
        <v>291</v>
      </c>
    </row>
    <row r="16" spans="1:2">
      <c r="A16" s="79" t="s">
        <v>249</v>
      </c>
      <c r="B16" s="80" t="s">
        <v>292</v>
      </c>
    </row>
    <row r="17" spans="1:2">
      <c r="A17" s="79" t="s">
        <v>246</v>
      </c>
      <c r="B17" s="80" t="s">
        <v>293</v>
      </c>
    </row>
    <row r="18" spans="1:2">
      <c r="A18" s="79" t="s">
        <v>250</v>
      </c>
      <c r="B18" s="80" t="s">
        <v>294</v>
      </c>
    </row>
    <row r="19" spans="1:2">
      <c r="A19" s="79" t="s">
        <v>251</v>
      </c>
      <c r="B19" s="80" t="s">
        <v>295</v>
      </c>
    </row>
    <row r="20" spans="1:2">
      <c r="A20" s="79" t="s">
        <v>252</v>
      </c>
      <c r="B20" s="80" t="s">
        <v>296</v>
      </c>
    </row>
    <row r="21" spans="1:2">
      <c r="A21" s="79" t="s">
        <v>253</v>
      </c>
      <c r="B21" s="80" t="s">
        <v>297</v>
      </c>
    </row>
    <row r="22" spans="1:2">
      <c r="A22" s="79" t="s">
        <v>254</v>
      </c>
      <c r="B22" s="80" t="s">
        <v>298</v>
      </c>
    </row>
    <row r="23" spans="1:2">
      <c r="A23" s="79" t="s">
        <v>243</v>
      </c>
      <c r="B23" s="80" t="s">
        <v>304</v>
      </c>
    </row>
    <row r="24" spans="1:2">
      <c r="A24" s="79" t="s">
        <v>255</v>
      </c>
      <c r="B24" s="80" t="s">
        <v>299</v>
      </c>
    </row>
    <row r="25" spans="1:2">
      <c r="A25" s="79" t="s">
        <v>256</v>
      </c>
      <c r="B25" s="80" t="s">
        <v>300</v>
      </c>
    </row>
    <row r="26" spans="1:2">
      <c r="A26" s="79" t="s">
        <v>257</v>
      </c>
      <c r="B26" s="80" t="s">
        <v>301</v>
      </c>
    </row>
    <row r="27" spans="1:2">
      <c r="A27" s="79" t="s">
        <v>244</v>
      </c>
      <c r="B27" s="80" t="s">
        <v>302</v>
      </c>
    </row>
    <row r="28" spans="1:2">
      <c r="A28" s="79" t="s">
        <v>258</v>
      </c>
      <c r="B28" s="80" t="s">
        <v>303</v>
      </c>
    </row>
    <row r="29" spans="1:2">
      <c r="A29" s="79" t="s">
        <v>259</v>
      </c>
      <c r="B29" s="80" t="s">
        <v>305</v>
      </c>
    </row>
    <row r="30" spans="1:2">
      <c r="A30" s="79" t="s">
        <v>260</v>
      </c>
      <c r="B30" s="80" t="s">
        <v>306</v>
      </c>
    </row>
    <row r="31" spans="1:2">
      <c r="A31" s="79" t="s">
        <v>261</v>
      </c>
      <c r="B31" s="80" t="s">
        <v>307</v>
      </c>
    </row>
    <row r="32" spans="1:2">
      <c r="A32" s="79" t="s">
        <v>262</v>
      </c>
      <c r="B32" s="80" t="s">
        <v>324</v>
      </c>
    </row>
    <row r="33" spans="1:2">
      <c r="A33" s="79" t="s">
        <v>263</v>
      </c>
      <c r="B33" s="80" t="s">
        <v>308</v>
      </c>
    </row>
    <row r="34" spans="1:2">
      <c r="A34" s="79" t="s">
        <v>264</v>
      </c>
      <c r="B34" s="80" t="s">
        <v>309</v>
      </c>
    </row>
    <row r="35" spans="1:2">
      <c r="A35" s="79" t="s">
        <v>265</v>
      </c>
      <c r="B35" s="80" t="s">
        <v>310</v>
      </c>
    </row>
    <row r="36" spans="1:2">
      <c r="A36" s="79" t="s">
        <v>266</v>
      </c>
      <c r="B36" s="80" t="s">
        <v>311</v>
      </c>
    </row>
    <row r="37" spans="1:2">
      <c r="A37" s="79" t="s">
        <v>267</v>
      </c>
      <c r="B37" s="80" t="s">
        <v>312</v>
      </c>
    </row>
    <row r="38" spans="1:2">
      <c r="A38" s="79" t="s">
        <v>268</v>
      </c>
      <c r="B38" s="80" t="s">
        <v>313</v>
      </c>
    </row>
    <row r="39" spans="1:2">
      <c r="A39" s="79" t="s">
        <v>269</v>
      </c>
      <c r="B39" s="80" t="s">
        <v>314</v>
      </c>
    </row>
    <row r="40" spans="1:2">
      <c r="A40" s="79" t="s">
        <v>270</v>
      </c>
      <c r="B40" s="80" t="s">
        <v>315</v>
      </c>
    </row>
    <row r="41" spans="1:2">
      <c r="A41" s="79" t="s">
        <v>271</v>
      </c>
      <c r="B41" s="80" t="s">
        <v>321</v>
      </c>
    </row>
    <row r="42" spans="1:2">
      <c r="A42" s="79" t="s">
        <v>272</v>
      </c>
      <c r="B42" s="80" t="s">
        <v>316</v>
      </c>
    </row>
    <row r="43" spans="1:2">
      <c r="A43" s="79" t="s">
        <v>273</v>
      </c>
      <c r="B43" s="80" t="s">
        <v>317</v>
      </c>
    </row>
    <row r="44" spans="1:2">
      <c r="A44" s="79" t="s">
        <v>274</v>
      </c>
      <c r="B44" s="80" t="s">
        <v>318</v>
      </c>
    </row>
    <row r="45" spans="1:2">
      <c r="A45" s="79" t="s">
        <v>275</v>
      </c>
      <c r="B45" s="80" t="s">
        <v>319</v>
      </c>
    </row>
    <row r="46" spans="1:2">
      <c r="A46" s="79" t="s">
        <v>276</v>
      </c>
      <c r="B46" s="80" t="s">
        <v>320</v>
      </c>
    </row>
    <row r="47" spans="1:2">
      <c r="A47" s="79" t="s">
        <v>362</v>
      </c>
      <c r="B47" s="80" t="s">
        <v>286</v>
      </c>
    </row>
    <row r="48" spans="1:2">
      <c r="A48" s="79" t="s">
        <v>363</v>
      </c>
      <c r="B48" s="80" t="s">
        <v>287</v>
      </c>
    </row>
    <row r="49" spans="1:2" ht="14.4" thickBot="1">
      <c r="A49" s="84" t="s">
        <v>364</v>
      </c>
      <c r="B49" s="87" t="s">
        <v>288</v>
      </c>
    </row>
  </sheetData>
  <mergeCells count="3">
    <mergeCell ref="A1:B1"/>
    <mergeCell ref="A2:B2"/>
    <mergeCell ref="A12:B12"/>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8">
    <tabColor theme="9" tint="0.39997558519241921"/>
  </sheetPr>
  <dimension ref="A1:AP122"/>
  <sheetViews>
    <sheetView topLeftCell="A38" zoomScale="80" zoomScaleNormal="80" zoomScalePageLayoutView="80" workbookViewId="0">
      <selection activeCell="H33" sqref="H33"/>
    </sheetView>
  </sheetViews>
  <sheetFormatPr baseColWidth="10" defaultColWidth="8.44140625" defaultRowHeight="13.2"/>
  <cols>
    <col min="1" max="1" width="20.44140625" style="36" customWidth="1"/>
    <col min="2" max="16384" width="8.44140625" style="36"/>
  </cols>
  <sheetData>
    <row r="1" spans="1:21">
      <c r="A1" s="37" t="s">
        <v>0</v>
      </c>
      <c r="B1" s="37"/>
      <c r="C1" s="37"/>
      <c r="D1" s="37"/>
      <c r="E1" s="37"/>
      <c r="F1" s="37"/>
      <c r="G1" s="37"/>
      <c r="H1" s="37"/>
    </row>
    <row r="2" spans="1:21">
      <c r="A2" s="36" t="s">
        <v>12</v>
      </c>
    </row>
    <row r="3" spans="1:21">
      <c r="A3" s="38"/>
      <c r="B3" s="38" t="s">
        <v>346</v>
      </c>
      <c r="C3" s="38" t="s">
        <v>335</v>
      </c>
    </row>
    <row r="4" spans="1:21">
      <c r="A4" s="38">
        <v>1990</v>
      </c>
      <c r="B4" s="39">
        <v>0.24611129737032922</v>
      </c>
      <c r="C4" s="39">
        <v>0.75388870262967078</v>
      </c>
    </row>
    <row r="5" spans="1:21">
      <c r="A5" s="36">
        <v>1992</v>
      </c>
      <c r="B5" s="39">
        <v>0.40947083008815166</v>
      </c>
      <c r="C5" s="39">
        <v>0.59052916991184823</v>
      </c>
    </row>
    <row r="6" spans="1:21">
      <c r="A6" s="38">
        <v>1996</v>
      </c>
      <c r="B6" s="39">
        <v>0.41622112377685866</v>
      </c>
      <c r="C6" s="39">
        <v>0.58377887622314129</v>
      </c>
    </row>
    <row r="7" spans="1:21">
      <c r="A7" s="38">
        <v>1998</v>
      </c>
      <c r="B7" s="39">
        <v>0.47961243439644735</v>
      </c>
      <c r="C7" s="39">
        <v>0.5203875656035527</v>
      </c>
    </row>
    <row r="8" spans="1:21">
      <c r="A8" s="38">
        <v>2002</v>
      </c>
      <c r="B8" s="39">
        <v>0.54197924159901356</v>
      </c>
      <c r="C8" s="39">
        <v>0.45802075840098655</v>
      </c>
    </row>
    <row r="9" spans="1:21">
      <c r="A9" s="38">
        <v>2006</v>
      </c>
      <c r="B9" s="39">
        <v>0.52065613608748473</v>
      </c>
      <c r="C9" s="39">
        <v>0.47934386391251521</v>
      </c>
    </row>
    <row r="10" spans="1:21">
      <c r="A10" s="38">
        <v>2010</v>
      </c>
      <c r="B10" s="39">
        <v>0.44688752076614885</v>
      </c>
      <c r="C10" s="39">
        <v>0.55311247923385132</v>
      </c>
    </row>
    <row r="11" spans="1:21">
      <c r="A11" s="38">
        <v>2013</v>
      </c>
      <c r="B11" s="39">
        <v>0.46950846420558845</v>
      </c>
      <c r="C11" s="39">
        <v>0.53049153579441155</v>
      </c>
    </row>
    <row r="12" spans="1:21">
      <c r="A12" s="38">
        <v>2017</v>
      </c>
      <c r="B12" s="39">
        <v>0.27993842996408413</v>
      </c>
      <c r="C12" s="39">
        <v>0.72006157003591587</v>
      </c>
    </row>
    <row r="16" spans="1:21" ht="17.399999999999999">
      <c r="A16" s="37" t="s">
        <v>80</v>
      </c>
      <c r="B16" s="37" t="s">
        <v>79</v>
      </c>
      <c r="C16" s="37"/>
      <c r="D16" s="37"/>
      <c r="E16" s="37"/>
      <c r="F16" s="37"/>
      <c r="G16" s="37"/>
      <c r="H16" s="37"/>
      <c r="J16" s="73" t="s">
        <v>138</v>
      </c>
      <c r="K16" s="74"/>
      <c r="L16" s="74"/>
      <c r="S16" s="73" t="s">
        <v>137</v>
      </c>
      <c r="T16" s="74"/>
      <c r="U16" s="74"/>
    </row>
    <row r="17" spans="1:42">
      <c r="A17" s="94" t="s">
        <v>227</v>
      </c>
      <c r="B17" s="94"/>
      <c r="C17" s="94"/>
      <c r="D17" s="94"/>
      <c r="E17" s="94"/>
      <c r="F17" s="94"/>
      <c r="G17" s="94"/>
      <c r="H17" s="94"/>
      <c r="J17" s="94" t="s">
        <v>226</v>
      </c>
      <c r="K17" s="94"/>
      <c r="L17" s="94"/>
      <c r="M17" s="94"/>
      <c r="N17" s="94"/>
      <c r="O17" s="94"/>
      <c r="P17" s="94"/>
      <c r="S17" s="94" t="s">
        <v>228</v>
      </c>
      <c r="T17" s="94"/>
      <c r="U17" s="94"/>
      <c r="V17" s="94"/>
      <c r="W17" s="94"/>
      <c r="X17" s="94"/>
      <c r="Y17" s="94"/>
      <c r="AI17" s="74" t="s">
        <v>223</v>
      </c>
      <c r="AJ17" s="74"/>
      <c r="AK17" s="74"/>
      <c r="AL17" s="74"/>
      <c r="AM17" s="74"/>
      <c r="AN17" s="74"/>
      <c r="AO17" s="74"/>
    </row>
    <row r="18" spans="1:42">
      <c r="A18" s="40"/>
      <c r="B18" s="40">
        <v>1990</v>
      </c>
      <c r="C18" s="40">
        <v>1996</v>
      </c>
      <c r="D18" s="40">
        <v>2002</v>
      </c>
      <c r="E18" s="40">
        <v>2006</v>
      </c>
      <c r="F18" s="40">
        <v>2010</v>
      </c>
      <c r="G18" s="40">
        <v>2013</v>
      </c>
      <c r="H18" s="40">
        <v>2017</v>
      </c>
      <c r="J18" s="40">
        <v>1990</v>
      </c>
      <c r="K18" s="40">
        <v>1996</v>
      </c>
      <c r="L18" s="40">
        <v>2002</v>
      </c>
      <c r="M18" s="40">
        <v>2006</v>
      </c>
      <c r="N18" s="40">
        <v>2010</v>
      </c>
      <c r="O18" s="40">
        <v>2013</v>
      </c>
      <c r="P18" s="40">
        <v>2017</v>
      </c>
      <c r="S18" s="40">
        <v>1990</v>
      </c>
      <c r="T18" s="40">
        <v>1996</v>
      </c>
      <c r="U18" s="40">
        <v>2002</v>
      </c>
      <c r="V18" s="40">
        <v>2006</v>
      </c>
      <c r="W18" s="40">
        <v>2010</v>
      </c>
      <c r="X18" s="40">
        <v>2013</v>
      </c>
      <c r="Y18" s="40">
        <v>2017</v>
      </c>
    </row>
    <row r="19" spans="1:42" ht="13.8">
      <c r="A19" s="40" t="s">
        <v>346</v>
      </c>
      <c r="B19" s="40">
        <v>7.5300000000000002E-3</v>
      </c>
      <c r="C19" s="40">
        <v>-0.13300000000000001</v>
      </c>
      <c r="D19" s="40">
        <v>-0.13700000000000001</v>
      </c>
      <c r="E19" s="40">
        <v>-0.13500000000000001</v>
      </c>
      <c r="F19" s="40">
        <v>-0.126</v>
      </c>
      <c r="G19" s="40">
        <v>-0.107</v>
      </c>
      <c r="H19" s="40">
        <v>-3.09E-2</v>
      </c>
      <c r="J19" s="42"/>
      <c r="K19" s="42"/>
      <c r="L19" s="42"/>
      <c r="M19" s="42"/>
      <c r="N19" s="42"/>
      <c r="O19" s="42"/>
      <c r="P19" s="42"/>
    </row>
    <row r="20" spans="1:42" ht="14.4">
      <c r="A20" s="40" t="s">
        <v>335</v>
      </c>
      <c r="B20" s="41">
        <v>-2.9399999999999999E-2</v>
      </c>
      <c r="C20" s="41">
        <v>0.13200000000000001</v>
      </c>
      <c r="D20" s="41">
        <v>0.19</v>
      </c>
      <c r="E20" s="41">
        <v>0.19</v>
      </c>
      <c r="F20" s="41">
        <v>0.22900000000000001</v>
      </c>
      <c r="G20" s="41">
        <v>0.128</v>
      </c>
      <c r="H20" s="40">
        <v>2.98E-2</v>
      </c>
      <c r="J20" s="43"/>
      <c r="K20" s="43"/>
      <c r="L20" s="43"/>
      <c r="M20" s="43"/>
      <c r="N20" s="43"/>
      <c r="O20" s="43"/>
      <c r="P20" s="43"/>
    </row>
    <row r="21" spans="1:42" ht="14.4">
      <c r="A21" s="40" t="s">
        <v>81</v>
      </c>
      <c r="B21" s="40"/>
      <c r="C21" s="40"/>
      <c r="D21" s="40"/>
      <c r="E21" s="40"/>
      <c r="F21" s="40"/>
      <c r="G21" s="40">
        <v>-1.24E-2</v>
      </c>
      <c r="H21" s="40">
        <v>0.107</v>
      </c>
      <c r="O21" s="43">
        <v>-1.17E-2</v>
      </c>
      <c r="P21" s="43">
        <v>0.109</v>
      </c>
      <c r="Q21" s="75" t="s">
        <v>229</v>
      </c>
      <c r="R21" s="76" t="s">
        <v>230</v>
      </c>
      <c r="X21" s="43" t="s">
        <v>152</v>
      </c>
      <c r="Y21" s="43">
        <v>0.10100000000000001</v>
      </c>
      <c r="AF21" s="43" t="s">
        <v>152</v>
      </c>
      <c r="AG21" s="43" t="s">
        <v>153</v>
      </c>
      <c r="AI21" s="36" t="s">
        <v>346</v>
      </c>
    </row>
    <row r="22" spans="1:42">
      <c r="A22" s="40"/>
      <c r="B22" s="40"/>
      <c r="C22" s="40"/>
      <c r="D22" s="40"/>
      <c r="E22" s="40"/>
      <c r="F22" s="40"/>
      <c r="G22" s="40"/>
      <c r="H22" s="40"/>
      <c r="AI22" s="36">
        <f>S23</f>
        <v>-4.1799999999999997E-3</v>
      </c>
      <c r="AJ22" s="36">
        <f t="shared" ref="AJ22:AO22" si="0">T23</f>
        <v>-0.20200000000000001</v>
      </c>
      <c r="AK22" s="36">
        <f t="shared" si="0"/>
        <v>-0.28499999999999998</v>
      </c>
      <c r="AL22" s="36">
        <f t="shared" si="0"/>
        <v>-0.27200000000000002</v>
      </c>
      <c r="AM22" s="36">
        <f t="shared" si="0"/>
        <v>-0.28499999999999998</v>
      </c>
      <c r="AN22" s="36">
        <f t="shared" si="0"/>
        <v>-0.19800000000000001</v>
      </c>
      <c r="AO22" s="36">
        <f t="shared" si="0"/>
        <v>-0.109</v>
      </c>
    </row>
    <row r="23" spans="1:42" ht="14.4">
      <c r="A23" s="40" t="s">
        <v>347</v>
      </c>
      <c r="B23" s="69">
        <v>7.5300000000000002E-3</v>
      </c>
      <c r="C23" s="69">
        <v>-0.13300000000000001</v>
      </c>
      <c r="D23" s="69">
        <v>-0.13700000000000001</v>
      </c>
      <c r="E23" s="69">
        <v>-0.13500000000000001</v>
      </c>
      <c r="F23" s="69">
        <v>-0.126</v>
      </c>
      <c r="G23" s="69">
        <v>-0.107</v>
      </c>
      <c r="H23" s="69">
        <v>-3.09E-2</v>
      </c>
      <c r="J23" s="68">
        <v>1.14E-2</v>
      </c>
      <c r="K23" s="68">
        <v>-0.156</v>
      </c>
      <c r="L23" s="68">
        <v>-0.23200000000000001</v>
      </c>
      <c r="M23" s="68">
        <v>-0.185</v>
      </c>
      <c r="N23" s="68">
        <v>-0.182</v>
      </c>
      <c r="O23" s="68">
        <v>-0.152</v>
      </c>
      <c r="P23" s="68">
        <v>-5.0999999999999997E-2</v>
      </c>
      <c r="S23" s="43">
        <v>-4.1799999999999997E-3</v>
      </c>
      <c r="T23" s="43">
        <v>-0.20200000000000001</v>
      </c>
      <c r="U23" s="43">
        <v>-0.28499999999999998</v>
      </c>
      <c r="V23" s="43">
        <v>-0.27200000000000002</v>
      </c>
      <c r="W23" s="43">
        <v>-0.28499999999999998</v>
      </c>
      <c r="X23" s="43">
        <v>-0.19800000000000001</v>
      </c>
      <c r="Y23" s="43">
        <v>-0.109</v>
      </c>
      <c r="AA23" s="43" t="s">
        <v>144</v>
      </c>
      <c r="AB23" s="43" t="s">
        <v>139</v>
      </c>
      <c r="AC23" s="43" t="s">
        <v>140</v>
      </c>
      <c r="AD23" s="43" t="s">
        <v>141</v>
      </c>
      <c r="AE23" s="43" t="s">
        <v>140</v>
      </c>
      <c r="AF23" s="43" t="s">
        <v>142</v>
      </c>
      <c r="AG23" s="43" t="s">
        <v>143</v>
      </c>
      <c r="AI23" s="43">
        <v>-5.4599999999999996E-3</v>
      </c>
      <c r="AJ23" s="43">
        <v>-0.20200000000000001</v>
      </c>
      <c r="AK23" s="43">
        <v>-0.28299999999999997</v>
      </c>
      <c r="AL23" s="43">
        <v>-0.28699999999999998</v>
      </c>
      <c r="AM23" s="43">
        <v>-0.28999999999999998</v>
      </c>
      <c r="AN23" s="43">
        <v>-0.20200000000000001</v>
      </c>
      <c r="AO23" s="43">
        <v>-0.105</v>
      </c>
      <c r="AP23" s="36" t="s">
        <v>220</v>
      </c>
    </row>
    <row r="24" spans="1:42" ht="14.4">
      <c r="A24" s="36" t="s">
        <v>122</v>
      </c>
      <c r="B24" s="69">
        <v>6.9499999999999996E-3</v>
      </c>
      <c r="C24" s="69">
        <v>-0.13300000000000001</v>
      </c>
      <c r="D24" s="69">
        <v>-0.12</v>
      </c>
      <c r="E24" s="69">
        <v>-9.7900000000000001E-2</v>
      </c>
      <c r="F24" s="69">
        <v>-0.124</v>
      </c>
      <c r="G24" s="69">
        <v>-7.6300000000000007E-2</v>
      </c>
      <c r="H24" s="69">
        <v>-2.8299999999999999E-2</v>
      </c>
      <c r="J24" s="43">
        <v>1.0200000000000001E-2</v>
      </c>
      <c r="K24" s="43">
        <v>-0.156</v>
      </c>
      <c r="L24" s="43">
        <v>-0.20599999999999999</v>
      </c>
      <c r="M24" s="43">
        <v>-0.13</v>
      </c>
      <c r="N24" s="43">
        <v>-0.17399999999999999</v>
      </c>
      <c r="O24" s="43">
        <v>-0.106</v>
      </c>
      <c r="P24" s="43">
        <v>-4.65E-2</v>
      </c>
      <c r="AI24" s="43">
        <v>7.2500000000000004E-3</v>
      </c>
      <c r="AJ24" s="43">
        <v>-0.19</v>
      </c>
      <c r="AK24" s="43">
        <v>-0.26600000000000001</v>
      </c>
      <c r="AL24" s="43">
        <v>-0.25800000000000001</v>
      </c>
      <c r="AM24" s="43">
        <v>-0.252</v>
      </c>
      <c r="AN24" s="43">
        <v>-0.17899999999999999</v>
      </c>
      <c r="AO24" s="43">
        <v>-8.8700000000000001E-2</v>
      </c>
      <c r="AP24" s="36" t="s">
        <v>221</v>
      </c>
    </row>
    <row r="25" spans="1:42" ht="14.4">
      <c r="A25" s="36" t="s">
        <v>119</v>
      </c>
      <c r="B25" s="69">
        <v>-9.8099999999999993E-3</v>
      </c>
      <c r="C25" s="69">
        <v>-9.3200000000000005E-2</v>
      </c>
      <c r="D25" s="69">
        <v>-3.8300000000000001E-2</v>
      </c>
      <c r="E25" s="69">
        <v>-4.8899999999999999E-2</v>
      </c>
      <c r="F25" s="69">
        <v>-6.6199999999999995E-2</v>
      </c>
      <c r="G25" s="69">
        <v>-3.9E-2</v>
      </c>
      <c r="H25" s="69">
        <v>1.15E-2</v>
      </c>
      <c r="J25" s="43">
        <v>-0.01</v>
      </c>
      <c r="K25" s="43">
        <v>-0.111</v>
      </c>
      <c r="L25" s="43">
        <v>-8.2900000000000001E-2</v>
      </c>
      <c r="M25" s="43">
        <v>-7.5399999999999995E-2</v>
      </c>
      <c r="N25" s="43">
        <v>-9.5899999999999999E-2</v>
      </c>
      <c r="O25" s="43">
        <v>-5.6000000000000001E-2</v>
      </c>
      <c r="P25" s="43">
        <v>1.0500000000000001E-2</v>
      </c>
      <c r="S25" s="43">
        <v>-8.3899999999999999E-3</v>
      </c>
      <c r="T25" s="43">
        <v>-0.11799999999999999</v>
      </c>
      <c r="U25" s="43">
        <v>-6.5100000000000005E-2</v>
      </c>
      <c r="V25" s="43">
        <v>-9.3299999999999994E-2</v>
      </c>
      <c r="W25" s="43">
        <v>-0.16800000000000001</v>
      </c>
      <c r="X25" s="43">
        <v>-5.8000000000000003E-2</v>
      </c>
      <c r="Y25" s="43">
        <v>-1.4800000000000001E-2</v>
      </c>
      <c r="AA25" s="43" t="s">
        <v>154</v>
      </c>
      <c r="AB25" s="43" t="s">
        <v>155</v>
      </c>
      <c r="AC25" s="43" t="s">
        <v>156</v>
      </c>
      <c r="AD25" s="43" t="s">
        <v>157</v>
      </c>
      <c r="AE25" s="43" t="s">
        <v>158</v>
      </c>
      <c r="AF25" s="43" t="s">
        <v>159</v>
      </c>
      <c r="AG25" s="43" t="s">
        <v>160</v>
      </c>
      <c r="AI25" s="36">
        <f>J23</f>
        <v>1.14E-2</v>
      </c>
      <c r="AJ25" s="36">
        <f t="shared" ref="AJ25:AO25" si="1">K23</f>
        <v>-0.156</v>
      </c>
      <c r="AK25" s="36">
        <f t="shared" si="1"/>
        <v>-0.23200000000000001</v>
      </c>
      <c r="AL25" s="36">
        <f t="shared" si="1"/>
        <v>-0.185</v>
      </c>
      <c r="AM25" s="36">
        <f t="shared" si="1"/>
        <v>-0.182</v>
      </c>
      <c r="AN25" s="36">
        <f t="shared" si="1"/>
        <v>-0.152</v>
      </c>
      <c r="AO25" s="36">
        <f t="shared" si="1"/>
        <v>-5.0999999999999997E-2</v>
      </c>
      <c r="AP25" s="36" t="s">
        <v>222</v>
      </c>
    </row>
    <row r="26" spans="1:42" ht="14.4">
      <c r="A26" s="36" t="s">
        <v>120</v>
      </c>
      <c r="B26" s="69">
        <v>1.6799999999999999E-2</v>
      </c>
      <c r="C26" s="69">
        <v>-0.04</v>
      </c>
      <c r="D26" s="69">
        <v>-8.2000000000000003E-2</v>
      </c>
      <c r="E26" s="69">
        <v>-4.9000000000000002E-2</v>
      </c>
      <c r="F26" s="69">
        <v>-5.79E-2</v>
      </c>
      <c r="G26" s="69">
        <v>-3.7199999999999997E-2</v>
      </c>
      <c r="H26" s="69">
        <v>-3.9800000000000002E-2</v>
      </c>
      <c r="J26" s="43">
        <v>2.0199999999999999E-2</v>
      </c>
      <c r="K26" s="43">
        <v>-4.5699999999999998E-2</v>
      </c>
      <c r="L26" s="43">
        <v>-0.124</v>
      </c>
      <c r="M26" s="43">
        <v>-5.4100000000000002E-2</v>
      </c>
      <c r="N26" s="43">
        <v>-7.8100000000000003E-2</v>
      </c>
      <c r="O26" s="43">
        <v>-5.04E-2</v>
      </c>
      <c r="P26" s="43">
        <v>-5.7000000000000002E-2</v>
      </c>
      <c r="S26" s="43">
        <v>3.2799999999999999E-3</v>
      </c>
      <c r="T26" s="43">
        <v>-8.3799999999999999E-2</v>
      </c>
      <c r="U26" s="43">
        <v>-0.19900000000000001</v>
      </c>
      <c r="V26" s="43">
        <v>-0.13300000000000001</v>
      </c>
      <c r="W26" s="43">
        <v>-0.11700000000000001</v>
      </c>
      <c r="X26" s="43">
        <v>-0.114</v>
      </c>
      <c r="Y26" s="43">
        <v>-9.4100000000000003E-2</v>
      </c>
      <c r="AA26" s="43" t="s">
        <v>161</v>
      </c>
      <c r="AB26" s="43" t="s">
        <v>162</v>
      </c>
      <c r="AC26" s="43" t="s">
        <v>163</v>
      </c>
      <c r="AD26" s="43" t="s">
        <v>164</v>
      </c>
      <c r="AE26" s="43" t="s">
        <v>165</v>
      </c>
      <c r="AF26" s="43" t="s">
        <v>166</v>
      </c>
      <c r="AG26" s="43" t="s">
        <v>167</v>
      </c>
    </row>
    <row r="27" spans="1:42" ht="14.4">
      <c r="A27" s="36" t="s">
        <v>175</v>
      </c>
      <c r="B27" s="69"/>
      <c r="C27" s="69"/>
      <c r="D27" s="69"/>
      <c r="E27" s="69"/>
      <c r="F27" s="69"/>
      <c r="G27" s="69"/>
      <c r="H27" s="69"/>
      <c r="J27" s="43"/>
      <c r="K27" s="43"/>
      <c r="L27" s="43"/>
      <c r="M27" s="43"/>
      <c r="N27" s="43"/>
      <c r="O27" s="43"/>
      <c r="P27" s="43"/>
      <c r="S27" s="43" t="s">
        <v>168</v>
      </c>
      <c r="T27" s="43" t="s">
        <v>169</v>
      </c>
      <c r="U27" s="43">
        <v>-2.0500000000000001E-2</v>
      </c>
      <c r="V27" s="43">
        <v>-4.6300000000000001E-2</v>
      </c>
      <c r="W27" s="43" t="s">
        <v>172</v>
      </c>
      <c r="X27" s="43">
        <v>-2.6700000000000002E-2</v>
      </c>
      <c r="Y27" s="43" t="s">
        <v>174</v>
      </c>
      <c r="AA27" s="43" t="s">
        <v>168</v>
      </c>
      <c r="AB27" s="43" t="s">
        <v>169</v>
      </c>
      <c r="AC27" s="43" t="s">
        <v>170</v>
      </c>
      <c r="AD27" s="43" t="s">
        <v>171</v>
      </c>
      <c r="AE27" s="43" t="s">
        <v>172</v>
      </c>
      <c r="AF27" s="43" t="s">
        <v>173</v>
      </c>
      <c r="AG27" s="43" t="s">
        <v>174</v>
      </c>
      <c r="AI27" s="43"/>
      <c r="AJ27" s="43"/>
      <c r="AK27" s="43"/>
      <c r="AL27" s="43"/>
      <c r="AM27" s="43"/>
      <c r="AN27" s="43"/>
      <c r="AO27" s="43"/>
    </row>
    <row r="28" spans="1:42" ht="14.4">
      <c r="A28" s="36" t="s">
        <v>121</v>
      </c>
      <c r="B28" s="69"/>
      <c r="C28" s="69">
        <v>0.125</v>
      </c>
      <c r="D28" s="69">
        <v>0.17299999999999999</v>
      </c>
      <c r="E28" s="69">
        <v>0.20499999999999999</v>
      </c>
      <c r="F28" s="69">
        <v>0.16</v>
      </c>
      <c r="G28" s="69">
        <v>8.5900000000000004E-2</v>
      </c>
      <c r="H28" s="69">
        <v>-2.8400000000000002E-2</v>
      </c>
      <c r="J28" s="43">
        <v>0</v>
      </c>
      <c r="K28" s="43">
        <v>0.121</v>
      </c>
      <c r="L28" s="43">
        <v>0.215</v>
      </c>
      <c r="M28" s="43">
        <v>0.20499999999999999</v>
      </c>
      <c r="N28" s="43">
        <v>0.185</v>
      </c>
      <c r="O28" s="43">
        <v>0.125</v>
      </c>
      <c r="P28" s="43">
        <v>-5.1799999999999999E-2</v>
      </c>
    </row>
    <row r="29" spans="1:42" ht="14.4">
      <c r="A29" s="36" t="s">
        <v>127</v>
      </c>
      <c r="B29" s="43"/>
      <c r="C29" s="43"/>
      <c r="D29" s="43"/>
      <c r="E29" s="43"/>
      <c r="F29" s="43"/>
      <c r="G29" s="43"/>
      <c r="H29" s="43">
        <v>-2.58E-2</v>
      </c>
      <c r="P29" s="43">
        <v>-5.4199999999999998E-2</v>
      </c>
    </row>
    <row r="30" spans="1:42" ht="14.4">
      <c r="A30" s="36" t="s">
        <v>336</v>
      </c>
      <c r="B30" s="43">
        <v>-2.9399999999999999E-2</v>
      </c>
      <c r="C30" s="43">
        <v>9.2200000000000004E-2</v>
      </c>
      <c r="D30" s="43">
        <v>0.19</v>
      </c>
      <c r="E30" s="43">
        <v>0.19</v>
      </c>
      <c r="F30" s="43">
        <v>0.23599999999999999</v>
      </c>
      <c r="G30" s="43">
        <v>0.13700000000000001</v>
      </c>
      <c r="H30" s="43">
        <v>-4.5999999999999999E-2</v>
      </c>
      <c r="J30" s="43">
        <v>-2.24E-2</v>
      </c>
      <c r="K30" s="43">
        <v>8.4199999999999997E-2</v>
      </c>
      <c r="L30" s="43">
        <v>0.221</v>
      </c>
      <c r="M30" s="43">
        <v>0.187</v>
      </c>
      <c r="N30" s="43">
        <v>0.255</v>
      </c>
      <c r="O30" s="43">
        <v>0.20100000000000001</v>
      </c>
      <c r="P30" s="72">
        <f>-0.0846+P34</f>
        <v>-5.6299999999999996E-2</v>
      </c>
    </row>
    <row r="31" spans="1:42" ht="14.4">
      <c r="A31" s="36" t="s">
        <v>337</v>
      </c>
      <c r="B31" s="43"/>
      <c r="C31" s="43"/>
      <c r="D31" s="43"/>
      <c r="E31" s="43"/>
      <c r="F31" s="43"/>
      <c r="G31" s="43"/>
      <c r="H31" s="43"/>
      <c r="J31" s="43">
        <f>J30-J32</f>
        <v>-1.486E-2</v>
      </c>
      <c r="K31" s="43">
        <f t="shared" ref="K31:P31" si="2">K30-K32</f>
        <v>0.12139999999999999</v>
      </c>
      <c r="L31" s="43">
        <f t="shared" si="2"/>
        <v>0.21528</v>
      </c>
      <c r="M31" s="43">
        <f t="shared" si="2"/>
        <v>0.20569999999999999</v>
      </c>
      <c r="N31" s="43">
        <f t="shared" si="2"/>
        <v>0.26910000000000001</v>
      </c>
      <c r="O31" s="43">
        <f t="shared" si="2"/>
        <v>0.21600000000000003</v>
      </c>
      <c r="P31" s="43">
        <f t="shared" si="2"/>
        <v>-1.8099999999999998E-2</v>
      </c>
      <c r="S31" s="43">
        <v>2.3500000000000001E-3</v>
      </c>
      <c r="T31" s="43">
        <v>0.161</v>
      </c>
      <c r="U31" s="43">
        <v>0.26400000000000001</v>
      </c>
      <c r="V31" s="43">
        <v>0.308</v>
      </c>
      <c r="W31" s="43">
        <v>0.36099999999999999</v>
      </c>
      <c r="X31" s="43">
        <v>0.249</v>
      </c>
      <c r="Y31" s="43">
        <v>2.1000000000000001E-2</v>
      </c>
      <c r="AA31" s="43" t="s">
        <v>145</v>
      </c>
      <c r="AB31" s="43" t="s">
        <v>146</v>
      </c>
      <c r="AC31" s="43" t="s">
        <v>147</v>
      </c>
      <c r="AD31" s="43" t="s">
        <v>148</v>
      </c>
      <c r="AE31" s="43" t="s">
        <v>149</v>
      </c>
      <c r="AF31" s="43" t="s">
        <v>150</v>
      </c>
      <c r="AG31" s="43" t="s">
        <v>151</v>
      </c>
    </row>
    <row r="32" spans="1:42" ht="14.4">
      <c r="A32" s="36" t="s">
        <v>132</v>
      </c>
      <c r="B32" s="69">
        <v>-7.1900000000000002E-3</v>
      </c>
      <c r="C32" s="69">
        <v>-3.27E-2</v>
      </c>
      <c r="D32" s="69">
        <v>1.6799999999999999E-2</v>
      </c>
      <c r="E32" s="69">
        <v>-1.5100000000000001E-2</v>
      </c>
      <c r="F32" s="69">
        <v>-8.4600000000000005E-3</v>
      </c>
      <c r="G32" s="69">
        <v>-1.0699999999999999E-2</v>
      </c>
      <c r="H32" s="69">
        <v>-2.64E-2</v>
      </c>
      <c r="J32" s="43">
        <v>-7.5399999999999998E-3</v>
      </c>
      <c r="K32" s="43">
        <v>-3.7199999999999997E-2</v>
      </c>
      <c r="L32" s="43">
        <v>5.7200000000000003E-3</v>
      </c>
      <c r="M32" s="43">
        <v>-1.8700000000000001E-2</v>
      </c>
      <c r="N32" s="43">
        <v>-1.41E-2</v>
      </c>
      <c r="O32" s="43">
        <v>-1.4999999999999999E-2</v>
      </c>
      <c r="P32" s="43">
        <v>-3.8199999999999998E-2</v>
      </c>
    </row>
    <row r="33" spans="1:42" ht="14.4">
      <c r="A33" s="36" t="s">
        <v>125</v>
      </c>
      <c r="B33" s="69"/>
      <c r="C33" s="69"/>
      <c r="D33" s="69"/>
      <c r="E33" s="69"/>
      <c r="F33" s="69">
        <v>8.3900000000000002E-2</v>
      </c>
      <c r="G33" s="69">
        <v>6.2199999999999998E-2</v>
      </c>
      <c r="H33" s="69">
        <v>8.8199999999999997E-3</v>
      </c>
      <c r="N33" s="43">
        <v>8.4099999999999994E-2</v>
      </c>
      <c r="O33" s="43">
        <v>9.0899999999999995E-2</v>
      </c>
      <c r="P33" s="43">
        <v>5.4200000000000003E-3</v>
      </c>
    </row>
    <row r="34" spans="1:42" ht="14.4">
      <c r="A34" s="36" t="s">
        <v>126</v>
      </c>
      <c r="B34" s="69"/>
      <c r="C34" s="69"/>
      <c r="D34" s="69"/>
      <c r="E34" s="69"/>
      <c r="F34" s="69"/>
      <c r="G34" s="69"/>
      <c r="H34" s="69">
        <v>2.3800000000000002E-2</v>
      </c>
      <c r="P34" s="43">
        <v>2.8299999999999999E-2</v>
      </c>
    </row>
    <row r="35" spans="1:42" ht="14.4">
      <c r="A35" s="36" t="s">
        <v>129</v>
      </c>
      <c r="B35" s="43"/>
      <c r="C35" s="43"/>
      <c r="D35" s="43"/>
      <c r="E35" s="43"/>
      <c r="F35" s="43"/>
      <c r="G35" s="42">
        <v>-9.1900000000000003E-3</v>
      </c>
      <c r="H35" s="42">
        <v>5.1999999999999998E-2</v>
      </c>
      <c r="O35" s="43">
        <v>-1.09E-2</v>
      </c>
      <c r="P35" s="43">
        <v>5.7099999999999998E-2</v>
      </c>
    </row>
    <row r="36" spans="1:42">
      <c r="A36" s="70" t="s">
        <v>128</v>
      </c>
      <c r="B36" s="71">
        <v>1.47E-2</v>
      </c>
      <c r="C36" s="71">
        <v>-3.5099999999999999E-2</v>
      </c>
      <c r="D36" s="71">
        <v>-6.4100000000000004E-2</v>
      </c>
      <c r="E36" s="71">
        <v>-5.8700000000000002E-2</v>
      </c>
      <c r="F36" s="71">
        <v>-7.6999999999999999E-2</v>
      </c>
      <c r="G36" s="71">
        <v>9.4299999999999991E-3</v>
      </c>
      <c r="H36" s="71">
        <v>-7.7399999999999997E-2</v>
      </c>
    </row>
    <row r="38" spans="1:42" ht="14.4">
      <c r="B38" s="43"/>
      <c r="C38" s="43"/>
      <c r="D38" s="43"/>
      <c r="E38" s="43"/>
      <c r="F38" s="43"/>
      <c r="G38" s="43"/>
      <c r="H38" s="43"/>
    </row>
    <row r="39" spans="1:42" ht="13.8">
      <c r="B39" s="68"/>
      <c r="C39" s="68"/>
      <c r="D39" s="68"/>
      <c r="E39" s="68"/>
      <c r="F39" s="68"/>
      <c r="G39" s="68"/>
      <c r="H39" s="68"/>
    </row>
    <row r="40" spans="1:42" ht="17.399999999999999">
      <c r="A40" s="37" t="s">
        <v>3</v>
      </c>
      <c r="B40" s="37" t="s">
        <v>82</v>
      </c>
      <c r="C40" s="37"/>
      <c r="D40" s="37"/>
      <c r="E40" s="37"/>
      <c r="F40" s="37"/>
      <c r="G40" s="37"/>
      <c r="H40" s="37"/>
      <c r="S40" s="73" t="s">
        <v>137</v>
      </c>
      <c r="T40" s="74"/>
      <c r="U40" s="74"/>
    </row>
    <row r="41" spans="1:42">
      <c r="A41" s="94" t="s">
        <v>130</v>
      </c>
      <c r="B41" s="94"/>
      <c r="C41" s="94"/>
      <c r="D41" s="94"/>
      <c r="E41" s="94"/>
      <c r="F41" s="94"/>
      <c r="G41" s="94"/>
      <c r="H41" s="94"/>
      <c r="J41" s="94" t="s">
        <v>131</v>
      </c>
      <c r="K41" s="94"/>
      <c r="L41" s="94"/>
      <c r="M41" s="94"/>
      <c r="N41" s="94"/>
      <c r="O41" s="94"/>
      <c r="P41" s="94"/>
      <c r="S41" s="94" t="s">
        <v>131</v>
      </c>
      <c r="T41" s="94"/>
      <c r="U41" s="94"/>
      <c r="V41" s="94"/>
      <c r="W41" s="94"/>
      <c r="X41" s="94"/>
      <c r="Y41" s="94"/>
      <c r="AI41" s="74" t="s">
        <v>223</v>
      </c>
      <c r="AJ41" s="74"/>
      <c r="AK41" s="74"/>
      <c r="AL41" s="74"/>
      <c r="AM41" s="74"/>
      <c r="AN41" s="74"/>
      <c r="AO41" s="74"/>
    </row>
    <row r="42" spans="1:42">
      <c r="B42" s="36">
        <v>1990</v>
      </c>
      <c r="C42" s="40">
        <v>1996</v>
      </c>
      <c r="D42" s="40">
        <v>2002</v>
      </c>
      <c r="E42" s="40">
        <v>2006</v>
      </c>
      <c r="F42" s="40">
        <v>2010</v>
      </c>
      <c r="G42" s="40">
        <v>2013</v>
      </c>
      <c r="H42" s="40">
        <v>2017</v>
      </c>
    </row>
    <row r="43" spans="1:42" ht="13.8">
      <c r="A43" s="36" t="s">
        <v>346</v>
      </c>
      <c r="B43" s="42">
        <v>-1.37E-2</v>
      </c>
      <c r="C43" s="36">
        <v>-3.56E-2</v>
      </c>
      <c r="D43" s="36">
        <v>2.69E-2</v>
      </c>
      <c r="E43" s="36">
        <v>-4.8099999999999997E-2</v>
      </c>
      <c r="F43" s="36">
        <v>-4.8800000000000003E-2</v>
      </c>
      <c r="G43" s="36">
        <v>1.9699999999999999E-2</v>
      </c>
      <c r="H43" s="36">
        <v>2.3500000000000001E-3</v>
      </c>
      <c r="J43" s="42"/>
      <c r="K43" s="42"/>
      <c r="L43" s="42"/>
      <c r="M43" s="42"/>
      <c r="N43" s="42"/>
      <c r="O43" s="42"/>
      <c r="P43" s="42"/>
    </row>
    <row r="44" spans="1:42" ht="14.4">
      <c r="A44" s="36" t="s">
        <v>335</v>
      </c>
      <c r="B44" s="43">
        <v>5.0999999999999997E-2</v>
      </c>
      <c r="C44" s="44">
        <v>9.9000000000000005E-2</v>
      </c>
      <c r="D44" s="44">
        <v>0.127</v>
      </c>
      <c r="E44" s="44">
        <v>0.187</v>
      </c>
      <c r="F44" s="44">
        <v>0.14399999999999999</v>
      </c>
      <c r="G44" s="44">
        <v>0.153</v>
      </c>
      <c r="H44" s="44">
        <v>0.13200000000000001</v>
      </c>
    </row>
    <row r="45" spans="1:42" ht="14.4">
      <c r="A45" s="36" t="s">
        <v>81</v>
      </c>
      <c r="G45" s="36">
        <v>1.17E-2</v>
      </c>
      <c r="H45" s="36">
        <v>2.3900000000000001E-2</v>
      </c>
      <c r="O45" s="43">
        <v>-5.8400000000000001E-2</v>
      </c>
      <c r="P45" s="43">
        <v>-6.7799999999999999E-2</v>
      </c>
      <c r="X45" s="43">
        <v>-2.9100000000000001E-2</v>
      </c>
      <c r="Y45" s="43">
        <v>-2.01E-2</v>
      </c>
    </row>
    <row r="47" spans="1:42" ht="14.4">
      <c r="A47" s="40" t="s">
        <v>347</v>
      </c>
      <c r="C47" s="43"/>
      <c r="D47" s="43"/>
      <c r="E47" s="43"/>
      <c r="F47" s="43"/>
      <c r="G47" s="43"/>
      <c r="H47" s="43"/>
      <c r="J47" s="43">
        <v>-1.41E-2</v>
      </c>
      <c r="K47" s="43">
        <v>-5.3499999999999999E-2</v>
      </c>
      <c r="L47" s="43">
        <v>-4.0500000000000001E-2</v>
      </c>
      <c r="M47" s="43">
        <v>-0.13900000000000001</v>
      </c>
      <c r="N47" s="43">
        <v>-0.14299999999999999</v>
      </c>
      <c r="O47" s="43">
        <v>-4.53E-2</v>
      </c>
      <c r="P47" s="43">
        <v>-3.2500000000000001E-2</v>
      </c>
      <c r="S47" s="43">
        <v>-7.3600000000000002E-3</v>
      </c>
      <c r="T47" s="43">
        <v>-0.13600000000000001</v>
      </c>
      <c r="U47" s="43">
        <v>-0.109</v>
      </c>
      <c r="V47" s="43">
        <v>-0.184</v>
      </c>
      <c r="W47" s="43">
        <v>-0.184</v>
      </c>
      <c r="X47" s="43">
        <v>-0.13600000000000001</v>
      </c>
      <c r="Y47" s="43">
        <v>-6.9099999999999995E-2</v>
      </c>
      <c r="AA47" s="43" t="s">
        <v>176</v>
      </c>
      <c r="AB47" s="43" t="s">
        <v>177</v>
      </c>
      <c r="AC47" s="43" t="s">
        <v>178</v>
      </c>
      <c r="AD47" s="43" t="s">
        <v>179</v>
      </c>
      <c r="AE47" s="43" t="s">
        <v>179</v>
      </c>
      <c r="AF47" s="43" t="s">
        <v>177</v>
      </c>
      <c r="AG47" s="43" t="s">
        <v>180</v>
      </c>
      <c r="AI47" s="36" t="s">
        <v>346</v>
      </c>
    </row>
    <row r="48" spans="1:42" ht="14.4">
      <c r="A48" s="36" t="s">
        <v>123</v>
      </c>
      <c r="B48" s="43">
        <v>2.1499999999999998E-2</v>
      </c>
      <c r="C48" s="43">
        <v>-2.53E-2</v>
      </c>
      <c r="D48" s="43">
        <v>8.7800000000000003E-2</v>
      </c>
      <c r="E48" s="43">
        <v>-1.41E-2</v>
      </c>
      <c r="F48" s="43">
        <v>-1.8700000000000001E-2</v>
      </c>
      <c r="G48" s="43">
        <v>8.5599999999999999E-3</v>
      </c>
      <c r="H48" s="43">
        <v>1.95E-2</v>
      </c>
      <c r="J48" s="43">
        <v>2.3E-2</v>
      </c>
      <c r="K48" s="43">
        <v>-4.0899999999999999E-2</v>
      </c>
      <c r="L48" s="43">
        <v>7.1400000000000005E-2</v>
      </c>
      <c r="M48" s="43">
        <v>-5.7000000000000002E-2</v>
      </c>
      <c r="N48" s="43">
        <v>-7.5999999999999998E-2</v>
      </c>
      <c r="O48" s="43">
        <v>-3.1E-2</v>
      </c>
      <c r="P48" s="43">
        <v>9.4699999999999993E-3</v>
      </c>
      <c r="S48" s="43">
        <v>2.5999999999999999E-2</v>
      </c>
      <c r="T48" s="43">
        <v>-7.46E-2</v>
      </c>
      <c r="U48" s="43">
        <v>3.5499999999999997E-2</v>
      </c>
      <c r="V48" s="43">
        <v>-7.0800000000000002E-2</v>
      </c>
      <c r="W48" s="43">
        <v>-0.10100000000000001</v>
      </c>
      <c r="X48" s="43">
        <v>-6.83E-2</v>
      </c>
      <c r="Y48" s="43">
        <v>-2.8E-3</v>
      </c>
      <c r="AA48" s="43" t="s">
        <v>188</v>
      </c>
      <c r="AB48" s="43" t="s">
        <v>189</v>
      </c>
      <c r="AC48" s="43" t="s">
        <v>190</v>
      </c>
      <c r="AD48" s="43" t="s">
        <v>191</v>
      </c>
      <c r="AE48" s="43" t="s">
        <v>192</v>
      </c>
      <c r="AF48" s="43" t="s">
        <v>193</v>
      </c>
      <c r="AG48" s="43" t="s">
        <v>194</v>
      </c>
      <c r="AI48" s="36">
        <f>S47</f>
        <v>-7.3600000000000002E-3</v>
      </c>
      <c r="AJ48" s="36">
        <f t="shared" ref="AJ48:AO48" si="3">T47</f>
        <v>-0.13600000000000001</v>
      </c>
      <c r="AK48" s="36">
        <f t="shared" si="3"/>
        <v>-0.109</v>
      </c>
      <c r="AL48" s="36">
        <f t="shared" si="3"/>
        <v>-0.184</v>
      </c>
      <c r="AM48" s="36">
        <f t="shared" si="3"/>
        <v>-0.184</v>
      </c>
      <c r="AN48" s="36">
        <f t="shared" si="3"/>
        <v>-0.13600000000000001</v>
      </c>
      <c r="AO48" s="36">
        <f t="shared" si="3"/>
        <v>-6.9099999999999995E-2</v>
      </c>
      <c r="AP48" s="36" t="s">
        <v>224</v>
      </c>
    </row>
    <row r="49" spans="1:42" ht="14.4">
      <c r="A49" s="36" t="s">
        <v>124</v>
      </c>
      <c r="B49" s="43">
        <v>-1.7500000000000002E-2</v>
      </c>
      <c r="C49" s="43">
        <v>-1.03E-2</v>
      </c>
      <c r="D49" s="43">
        <v>-6.3299999999999995E-2</v>
      </c>
      <c r="E49" s="43">
        <v>-3.3300000000000003E-2</v>
      </c>
      <c r="F49" s="43">
        <v>-2.4899999999999999E-2</v>
      </c>
      <c r="G49" s="43">
        <v>-1.7500000000000002E-2</v>
      </c>
      <c r="H49" s="43">
        <v>-2.8799999999999999E-2</v>
      </c>
      <c r="J49" s="43">
        <v>-1.9300000000000001E-2</v>
      </c>
      <c r="K49" s="43">
        <v>-1.2500000000000001E-2</v>
      </c>
      <c r="L49" s="43">
        <v>-0.113</v>
      </c>
      <c r="M49" s="43">
        <v>-5.9400000000000001E-2</v>
      </c>
      <c r="N49" s="43">
        <v>-5.5E-2</v>
      </c>
      <c r="O49" s="43">
        <v>-4.3999999999999997E-2</v>
      </c>
      <c r="P49" s="43">
        <v>-5.2600000000000001E-2</v>
      </c>
      <c r="S49" s="43">
        <v>-1.0500000000000001E-2</v>
      </c>
      <c r="T49" s="43">
        <v>-6.1699999999999998E-2</v>
      </c>
      <c r="U49" s="43">
        <v>-0.13500000000000001</v>
      </c>
      <c r="V49" s="43">
        <v>-8.5000000000000006E-2</v>
      </c>
      <c r="W49" s="43">
        <v>-7.0199999999999999E-2</v>
      </c>
      <c r="X49" s="43">
        <v>-9.4299999999999995E-2</v>
      </c>
      <c r="Y49" s="43">
        <v>-8.0600000000000005E-2</v>
      </c>
      <c r="AA49" s="43" t="s">
        <v>181</v>
      </c>
      <c r="AB49" s="43" t="s">
        <v>182</v>
      </c>
      <c r="AC49" s="43" t="s">
        <v>183</v>
      </c>
      <c r="AD49" s="43" t="s">
        <v>184</v>
      </c>
      <c r="AE49" s="43" t="s">
        <v>185</v>
      </c>
      <c r="AF49" s="43" t="s">
        <v>186</v>
      </c>
      <c r="AG49" s="43" t="s">
        <v>187</v>
      </c>
      <c r="AI49" s="43">
        <v>-9.3399999999999993E-3</v>
      </c>
      <c r="AJ49" s="43">
        <v>-0.13800000000000001</v>
      </c>
      <c r="AK49" s="43">
        <v>-0.104</v>
      </c>
      <c r="AL49" s="43">
        <v>-0.185</v>
      </c>
      <c r="AM49" s="43">
        <v>-0.184</v>
      </c>
      <c r="AN49" s="43">
        <v>-0.13700000000000001</v>
      </c>
      <c r="AO49" s="43">
        <v>-6.8699999999999997E-2</v>
      </c>
      <c r="AP49" s="36" t="s">
        <v>220</v>
      </c>
    </row>
    <row r="50" spans="1:42" ht="14.4">
      <c r="A50" s="36" t="s">
        <v>195</v>
      </c>
      <c r="B50" s="43"/>
      <c r="C50" s="43"/>
      <c r="D50" s="43"/>
      <c r="E50" s="43"/>
      <c r="F50" s="43"/>
      <c r="G50" s="43"/>
      <c r="H50" s="43"/>
      <c r="S50" s="43">
        <v>-2.29E-2</v>
      </c>
      <c r="T50" s="43">
        <v>0</v>
      </c>
      <c r="U50" s="43">
        <v>-1.0200000000000001E-2</v>
      </c>
      <c r="V50" s="43">
        <v>-2.8500000000000001E-2</v>
      </c>
      <c r="W50" s="43">
        <v>-1.29E-2</v>
      </c>
      <c r="X50" s="43">
        <v>2.6200000000000001E-2</v>
      </c>
      <c r="Y50" s="43">
        <v>1.43E-2</v>
      </c>
      <c r="AA50" s="43" t="s">
        <v>196</v>
      </c>
      <c r="AB50" s="43" t="s">
        <v>169</v>
      </c>
      <c r="AC50" s="43" t="s">
        <v>197</v>
      </c>
      <c r="AD50" s="43" t="s">
        <v>198</v>
      </c>
      <c r="AE50" s="43" t="s">
        <v>199</v>
      </c>
      <c r="AF50" s="43" t="s">
        <v>200</v>
      </c>
      <c r="AG50" s="43" t="s">
        <v>201</v>
      </c>
      <c r="AI50" s="43">
        <v>-1.09E-2</v>
      </c>
      <c r="AJ50" s="43">
        <v>-0.11600000000000001</v>
      </c>
      <c r="AK50" s="43">
        <v>-9.8500000000000004E-2</v>
      </c>
      <c r="AL50" s="43">
        <v>-0.188</v>
      </c>
      <c r="AM50" s="43">
        <v>-0.192</v>
      </c>
      <c r="AN50" s="43">
        <v>-8.7300000000000003E-2</v>
      </c>
      <c r="AO50" s="43">
        <v>-4.1399999999999999E-2</v>
      </c>
      <c r="AP50" s="36" t="s">
        <v>221</v>
      </c>
    </row>
    <row r="51" spans="1:42" ht="14.4">
      <c r="A51" s="36" t="s">
        <v>336</v>
      </c>
      <c r="C51" s="43"/>
      <c r="D51" s="43"/>
      <c r="E51" s="43"/>
      <c r="F51" s="43"/>
      <c r="G51" s="43"/>
      <c r="H51" s="43"/>
      <c r="J51" s="43">
        <v>5.5199999999999999E-2</v>
      </c>
      <c r="K51" s="43">
        <v>8.1000000000000003E-2</v>
      </c>
      <c r="L51" s="43">
        <v>8.9499999999999996E-2</v>
      </c>
      <c r="M51" s="43">
        <v>0.156</v>
      </c>
      <c r="N51" s="43">
        <v>0.14699999999999999</v>
      </c>
      <c r="O51" s="43">
        <v>0.13</v>
      </c>
      <c r="P51" s="43">
        <v>0.113</v>
      </c>
      <c r="AI51" s="36">
        <f>J47</f>
        <v>-1.41E-2</v>
      </c>
      <c r="AJ51" s="36">
        <f t="shared" ref="AJ51:AO51" si="4">K47</f>
        <v>-5.3499999999999999E-2</v>
      </c>
      <c r="AK51" s="36">
        <f t="shared" si="4"/>
        <v>-4.0500000000000001E-2</v>
      </c>
      <c r="AL51" s="36">
        <f t="shared" si="4"/>
        <v>-0.13900000000000001</v>
      </c>
      <c r="AM51" s="36">
        <f t="shared" si="4"/>
        <v>-0.14299999999999999</v>
      </c>
      <c r="AN51" s="36">
        <f t="shared" si="4"/>
        <v>-4.53E-2</v>
      </c>
      <c r="AO51" s="36">
        <f t="shared" si="4"/>
        <v>-3.2500000000000001E-2</v>
      </c>
      <c r="AP51" s="36" t="s">
        <v>225</v>
      </c>
    </row>
    <row r="52" spans="1:42" ht="14.4">
      <c r="A52" s="36" t="s">
        <v>337</v>
      </c>
      <c r="C52" s="43"/>
      <c r="D52" s="43"/>
      <c r="E52" s="43"/>
      <c r="F52" s="43"/>
      <c r="G52" s="43"/>
      <c r="H52" s="43"/>
      <c r="J52" s="43">
        <v>4.6800000000000001E-2</v>
      </c>
      <c r="K52" s="43">
        <v>3.3700000000000001E-2</v>
      </c>
      <c r="L52" s="43">
        <v>5.9799999999999999E-2</v>
      </c>
      <c r="M52" s="43">
        <v>0.14199999999999999</v>
      </c>
      <c r="N52" s="43">
        <v>0.151</v>
      </c>
      <c r="O52" s="43">
        <v>8.5800000000000001E-2</v>
      </c>
      <c r="P52" s="43">
        <v>0.109</v>
      </c>
      <c r="S52" s="43">
        <v>6.6600000000000006E-2</v>
      </c>
      <c r="T52" s="43">
        <v>0.122</v>
      </c>
      <c r="U52" s="43">
        <v>0.115</v>
      </c>
      <c r="V52" s="43">
        <v>0.21299999999999999</v>
      </c>
      <c r="W52" s="43">
        <v>0.22600000000000001</v>
      </c>
      <c r="X52" s="43">
        <v>0.16600000000000001</v>
      </c>
      <c r="Y52" s="43">
        <v>0.109</v>
      </c>
      <c r="AA52" s="43" t="s">
        <v>202</v>
      </c>
      <c r="AB52" s="43" t="s">
        <v>203</v>
      </c>
      <c r="AC52" s="43" t="s">
        <v>204</v>
      </c>
      <c r="AD52" s="43" t="s">
        <v>205</v>
      </c>
      <c r="AE52" s="43" t="s">
        <v>206</v>
      </c>
      <c r="AF52" s="43" t="s">
        <v>207</v>
      </c>
      <c r="AG52" s="43" t="s">
        <v>208</v>
      </c>
      <c r="AJ52" s="43"/>
      <c r="AK52" s="43"/>
      <c r="AL52" s="43"/>
      <c r="AM52" s="43"/>
      <c r="AN52" s="43"/>
      <c r="AO52" s="43"/>
      <c r="AP52" s="43"/>
    </row>
    <row r="53" spans="1:42" ht="14.4">
      <c r="A53" s="36" t="s">
        <v>121</v>
      </c>
      <c r="C53" s="43"/>
      <c r="D53" s="43"/>
      <c r="E53" s="43"/>
      <c r="F53" s="43"/>
      <c r="G53" s="43"/>
      <c r="H53" s="43"/>
      <c r="K53" s="43">
        <v>3.3700000000000001E-2</v>
      </c>
      <c r="L53" s="43">
        <v>5.9799999999999999E-2</v>
      </c>
      <c r="M53" s="43">
        <v>0.14199999999999999</v>
      </c>
      <c r="N53" s="43">
        <v>0.14000000000000001</v>
      </c>
      <c r="O53" s="43">
        <v>3.44E-2</v>
      </c>
      <c r="P53" s="43">
        <v>0.106</v>
      </c>
      <c r="S53" s="43"/>
      <c r="T53" s="43">
        <v>0.122</v>
      </c>
      <c r="U53" s="43">
        <v>0.115</v>
      </c>
      <c r="V53" s="43">
        <v>0.21299999999999999</v>
      </c>
      <c r="W53" s="43">
        <v>0.19700000000000001</v>
      </c>
      <c r="X53" s="43">
        <v>6.9800000000000001E-2</v>
      </c>
      <c r="Y53" s="43">
        <v>0.104</v>
      </c>
      <c r="AA53" s="43" t="s">
        <v>169</v>
      </c>
      <c r="AB53" s="43" t="s">
        <v>203</v>
      </c>
      <c r="AC53" s="43" t="s">
        <v>204</v>
      </c>
      <c r="AD53" s="43" t="s">
        <v>205</v>
      </c>
      <c r="AE53" s="43" t="s">
        <v>209</v>
      </c>
      <c r="AF53" s="43" t="s">
        <v>210</v>
      </c>
      <c r="AG53" s="43" t="s">
        <v>211</v>
      </c>
    </row>
    <row r="54" spans="1:42" ht="14.4">
      <c r="A54" s="36" t="s">
        <v>132</v>
      </c>
      <c r="C54" s="43"/>
      <c r="D54" s="43"/>
      <c r="E54" s="43"/>
      <c r="F54" s="43"/>
      <c r="G54" s="43"/>
      <c r="H54" s="43"/>
      <c r="J54" s="43" t="s">
        <v>133</v>
      </c>
      <c r="K54" s="43">
        <v>4.7300000000000002E-2</v>
      </c>
      <c r="L54" s="43" t="s">
        <v>134</v>
      </c>
      <c r="M54" s="43" t="s">
        <v>135</v>
      </c>
      <c r="N54" s="43" t="s">
        <v>136</v>
      </c>
      <c r="O54" s="43">
        <v>4.4600000000000001E-2</v>
      </c>
      <c r="P54" s="43">
        <v>4.0899999999999999E-3</v>
      </c>
      <c r="S54" s="43">
        <v>-2.8600000000000001E-3</v>
      </c>
      <c r="T54" s="43">
        <v>1.41E-2</v>
      </c>
      <c r="U54" s="43">
        <v>2.2200000000000001E-2</v>
      </c>
      <c r="V54" s="43">
        <v>-1.29E-2</v>
      </c>
      <c r="W54" s="43">
        <v>-5.8399999999999997E-3</v>
      </c>
      <c r="X54" s="43">
        <v>3.0200000000000001E-2</v>
      </c>
      <c r="Y54" s="43">
        <v>-2.2499999999999998E-3</v>
      </c>
      <c r="AA54" s="43" t="s">
        <v>214</v>
      </c>
      <c r="AB54" s="43" t="s">
        <v>215</v>
      </c>
      <c r="AC54" s="43" t="s">
        <v>216</v>
      </c>
      <c r="AD54" s="43" t="s">
        <v>199</v>
      </c>
      <c r="AE54" s="43" t="s">
        <v>217</v>
      </c>
      <c r="AF54" s="43" t="s">
        <v>218</v>
      </c>
      <c r="AG54" s="43" t="s">
        <v>219</v>
      </c>
    </row>
    <row r="55" spans="1:42" ht="14.4">
      <c r="A55" s="36" t="s">
        <v>129</v>
      </c>
      <c r="C55" s="43"/>
      <c r="D55" s="43"/>
      <c r="E55" s="43"/>
      <c r="F55" s="43"/>
      <c r="G55" s="43"/>
      <c r="H55" s="43"/>
      <c r="O55" s="43">
        <v>-4.4400000000000002E-2</v>
      </c>
      <c r="P55" s="43">
        <v>-3.0300000000000001E-2</v>
      </c>
      <c r="X55" s="43">
        <v>-4.0399999999999998E-2</v>
      </c>
      <c r="Y55" s="43" t="s">
        <v>213</v>
      </c>
      <c r="AF55" s="43" t="s">
        <v>212</v>
      </c>
      <c r="AG55" s="43" t="s">
        <v>213</v>
      </c>
    </row>
    <row r="57" spans="1:42">
      <c r="A57" s="37" t="s">
        <v>6</v>
      </c>
      <c r="B57" s="37"/>
      <c r="C57" s="37"/>
      <c r="D57" s="37"/>
      <c r="E57" s="37"/>
      <c r="F57" s="37"/>
      <c r="G57" s="37"/>
      <c r="H57" s="37"/>
    </row>
    <row r="58" spans="1:42" ht="14.4">
      <c r="A58" s="54"/>
      <c r="B58" s="54"/>
      <c r="C58" s="54"/>
      <c r="D58" s="54" t="s">
        <v>87</v>
      </c>
      <c r="E58" s="54" t="s">
        <v>88</v>
      </c>
      <c r="F58" s="54"/>
      <c r="G58" s="54"/>
      <c r="H58" s="54"/>
      <c r="I58" s="54"/>
      <c r="N58" s="3" t="s">
        <v>7</v>
      </c>
      <c r="O58" s="4"/>
      <c r="P58" s="4"/>
      <c r="Q58" s="4"/>
      <c r="R58" s="4"/>
      <c r="S58" s="4"/>
      <c r="T58" s="4"/>
      <c r="U58" s="4"/>
      <c r="V58" s="4"/>
      <c r="W58"/>
      <c r="X58"/>
      <c r="Y58"/>
    </row>
    <row r="59" spans="1:42" ht="14.4">
      <c r="A59" s="54"/>
      <c r="B59" s="54"/>
      <c r="C59" s="54"/>
      <c r="D59" s="55" t="s">
        <v>89</v>
      </c>
      <c r="E59" s="55" t="s">
        <v>90</v>
      </c>
      <c r="F59" s="55" t="s">
        <v>91</v>
      </c>
      <c r="G59" s="54"/>
      <c r="H59" s="54"/>
      <c r="I59" s="54"/>
      <c r="N59" s="5" t="s">
        <v>66</v>
      </c>
      <c r="O59" s="6"/>
      <c r="P59" s="6"/>
      <c r="Q59" s="6"/>
      <c r="R59" s="6"/>
      <c r="S59" s="6"/>
      <c r="T59" s="6"/>
      <c r="U59" s="6"/>
      <c r="V59" s="6"/>
      <c r="W59"/>
      <c r="X59"/>
      <c r="Y59"/>
    </row>
    <row r="60" spans="1:42" ht="14.4">
      <c r="A60" s="54">
        <v>2017</v>
      </c>
      <c r="B60" s="56" t="s">
        <v>335</v>
      </c>
      <c r="C60" s="55" t="s">
        <v>335</v>
      </c>
      <c r="D60" s="46">
        <v>2.7164630000000001</v>
      </c>
      <c r="E60" s="46">
        <v>5.3384150000000004</v>
      </c>
      <c r="F60" s="57">
        <v>17</v>
      </c>
      <c r="G60" s="54" t="s">
        <v>338</v>
      </c>
      <c r="H60" s="54" t="s">
        <v>339</v>
      </c>
      <c r="I60" s="54"/>
      <c r="N60" t="s">
        <v>17</v>
      </c>
      <c r="O60" t="s">
        <v>28</v>
      </c>
      <c r="P60" t="s">
        <v>43</v>
      </c>
      <c r="Q60" t="s">
        <v>44</v>
      </c>
      <c r="R60" t="s">
        <v>45</v>
      </c>
      <c r="S60" t="s">
        <v>46</v>
      </c>
      <c r="T60"/>
      <c r="U60"/>
      <c r="V60"/>
      <c r="W60"/>
      <c r="X60"/>
      <c r="Y60"/>
    </row>
    <row r="61" spans="1:42" ht="14.4">
      <c r="A61" s="54"/>
      <c r="B61" s="54" t="s">
        <v>346</v>
      </c>
      <c r="C61" s="55" t="s">
        <v>346</v>
      </c>
      <c r="D61" s="46">
        <v>3.715827</v>
      </c>
      <c r="E61" s="46">
        <v>3.946043</v>
      </c>
      <c r="F61" s="57">
        <v>12</v>
      </c>
      <c r="G61" s="54" t="s">
        <v>348</v>
      </c>
      <c r="H61" s="54" t="s">
        <v>349</v>
      </c>
      <c r="I61" s="54"/>
      <c r="N61" s="33">
        <v>2006</v>
      </c>
      <c r="O61" s="45" t="s">
        <v>335</v>
      </c>
      <c r="P61" s="46">
        <v>5.4960420000000001</v>
      </c>
      <c r="Q61" s="46">
        <v>2.7757260000000001</v>
      </c>
      <c r="R61" s="33"/>
      <c r="S61" s="47">
        <v>400</v>
      </c>
      <c r="T61"/>
      <c r="U61"/>
      <c r="V61"/>
      <c r="W61"/>
      <c r="X61"/>
      <c r="Y61"/>
    </row>
    <row r="62" spans="1:42" ht="14.4">
      <c r="A62" s="54"/>
      <c r="B62" s="54" t="s">
        <v>92</v>
      </c>
      <c r="C62" s="55" t="s">
        <v>93</v>
      </c>
      <c r="D62" s="46">
        <v>3.2733989999999999</v>
      </c>
      <c r="E62" s="46">
        <v>4.2758620000000001</v>
      </c>
      <c r="F62" s="57">
        <v>18</v>
      </c>
      <c r="G62" s="54" t="s">
        <v>99</v>
      </c>
      <c r="H62" s="54" t="s">
        <v>11</v>
      </c>
      <c r="I62" s="54"/>
      <c r="N62" s="33">
        <v>2017</v>
      </c>
      <c r="O62" s="45" t="s">
        <v>335</v>
      </c>
      <c r="P62" s="46">
        <v>5.1348599999999998</v>
      </c>
      <c r="Q62" s="46">
        <v>2.852417</v>
      </c>
      <c r="R62" s="33"/>
      <c r="S62" s="47">
        <v>407</v>
      </c>
      <c r="T62"/>
      <c r="U62"/>
      <c r="V62"/>
      <c r="W62" t="s">
        <v>43</v>
      </c>
      <c r="X62" t="s">
        <v>44</v>
      </c>
      <c r="Y62" t="s">
        <v>45</v>
      </c>
    </row>
    <row r="63" spans="1:42" ht="14.4">
      <c r="A63" s="54"/>
      <c r="B63" s="54" t="s">
        <v>83</v>
      </c>
      <c r="C63" s="55" t="s">
        <v>94</v>
      </c>
      <c r="D63" s="46">
        <v>3.0218980000000002</v>
      </c>
      <c r="E63" s="46">
        <v>5.5985399999999998</v>
      </c>
      <c r="F63" s="57">
        <v>6</v>
      </c>
      <c r="G63" s="54" t="s">
        <v>100</v>
      </c>
      <c r="H63" s="54" t="s">
        <v>101</v>
      </c>
      <c r="I63" s="54"/>
      <c r="N63" s="33">
        <v>2017</v>
      </c>
      <c r="O63" s="45" t="s">
        <v>83</v>
      </c>
      <c r="P63" s="46">
        <v>5.5985399999999998</v>
      </c>
      <c r="Q63" s="46">
        <v>3.0218980000000002</v>
      </c>
      <c r="R63" s="33"/>
      <c r="S63" s="47">
        <v>140</v>
      </c>
      <c r="T63"/>
      <c r="U63"/>
      <c r="V63"/>
      <c r="W63" s="47">
        <v>4.4718689999999999</v>
      </c>
      <c r="X63" s="47">
        <v>3.3185120000000001</v>
      </c>
      <c r="Y63" s="33"/>
    </row>
    <row r="64" spans="1:42" ht="14.4">
      <c r="A64" s="54"/>
      <c r="B64" s="54" t="s">
        <v>84</v>
      </c>
      <c r="C64" s="55" t="s">
        <v>95</v>
      </c>
      <c r="D64" s="46">
        <v>3.1029409999999999</v>
      </c>
      <c r="E64" s="46">
        <v>3.1470590000000001</v>
      </c>
      <c r="F64" s="57">
        <v>3</v>
      </c>
      <c r="G64" s="54" t="s">
        <v>102</v>
      </c>
      <c r="H64" s="54" t="s">
        <v>231</v>
      </c>
      <c r="I64" s="54"/>
      <c r="N64" s="33">
        <v>2017</v>
      </c>
      <c r="O64" s="45" t="s">
        <v>84</v>
      </c>
      <c r="P64" s="46">
        <v>3.1470590000000001</v>
      </c>
      <c r="Q64" s="46">
        <v>3.1029409999999999</v>
      </c>
      <c r="R64" s="33"/>
      <c r="S64" s="47">
        <v>72</v>
      </c>
      <c r="T64"/>
      <c r="U64"/>
      <c r="V64"/>
      <c r="W64"/>
      <c r="X64"/>
      <c r="Y64"/>
    </row>
    <row r="65" spans="1:25" ht="14.4">
      <c r="A65" s="54"/>
      <c r="B65" s="54" t="s">
        <v>325</v>
      </c>
      <c r="C65" s="55" t="s">
        <v>96</v>
      </c>
      <c r="D65" s="46">
        <v>3.481687</v>
      </c>
      <c r="E65" s="46">
        <v>4.3862379999999996</v>
      </c>
      <c r="F65" s="57">
        <v>43</v>
      </c>
      <c r="G65" s="54" t="s">
        <v>326</v>
      </c>
      <c r="H65" s="54" t="s">
        <v>327</v>
      </c>
      <c r="I65" s="54"/>
      <c r="N65" s="33">
        <v>2006</v>
      </c>
      <c r="O65" s="33" t="s">
        <v>346</v>
      </c>
      <c r="P65" s="46">
        <v>4.8180040000000002</v>
      </c>
      <c r="Q65" s="46">
        <v>3.8043049999999998</v>
      </c>
      <c r="R65" s="33"/>
      <c r="S65" s="47">
        <v>545</v>
      </c>
      <c r="T65"/>
      <c r="U65"/>
      <c r="V65"/>
      <c r="W65"/>
      <c r="X65"/>
      <c r="Y65"/>
    </row>
    <row r="66" spans="1:25" ht="14.4">
      <c r="A66" s="54">
        <v>2006</v>
      </c>
      <c r="B66" s="56" t="s">
        <v>335</v>
      </c>
      <c r="C66" s="55" t="s">
        <v>335</v>
      </c>
      <c r="D66" s="46">
        <v>2.6485620000000001</v>
      </c>
      <c r="E66" s="46">
        <v>5.5942489999999996</v>
      </c>
      <c r="F66" s="57">
        <v>20</v>
      </c>
      <c r="G66" s="54" t="s">
        <v>340</v>
      </c>
      <c r="H66" s="54" t="s">
        <v>341</v>
      </c>
      <c r="I66" s="54"/>
      <c r="N66" s="33">
        <v>2017</v>
      </c>
      <c r="O66" s="33" t="s">
        <v>346</v>
      </c>
      <c r="P66" s="46">
        <v>3.946043</v>
      </c>
      <c r="Q66" s="46">
        <v>3.715827</v>
      </c>
      <c r="R66" s="33"/>
      <c r="S66" s="47">
        <v>296</v>
      </c>
      <c r="T66"/>
      <c r="U66"/>
      <c r="V66"/>
      <c r="W66"/>
      <c r="X66"/>
      <c r="Y66"/>
    </row>
    <row r="67" spans="1:25" ht="14.4">
      <c r="A67" s="54"/>
      <c r="B67" s="54" t="s">
        <v>346</v>
      </c>
      <c r="C67" s="55" t="s">
        <v>346</v>
      </c>
      <c r="D67" s="46">
        <v>3.8043049999999998</v>
      </c>
      <c r="E67" s="46">
        <v>4.8180040000000002</v>
      </c>
      <c r="F67" s="57">
        <v>27</v>
      </c>
      <c r="G67" s="54" t="s">
        <v>350</v>
      </c>
      <c r="H67" s="54" t="s">
        <v>351</v>
      </c>
      <c r="I67" s="54"/>
      <c r="N67" s="33">
        <v>2006</v>
      </c>
      <c r="O67" s="33" t="s">
        <v>328</v>
      </c>
      <c r="P67" s="46">
        <v>4.7919999999999998</v>
      </c>
      <c r="Q67" s="46">
        <v>3.6217139999999999</v>
      </c>
      <c r="R67" s="33"/>
      <c r="S67" s="47">
        <v>1021</v>
      </c>
      <c r="T67"/>
      <c r="U67"/>
      <c r="V67"/>
      <c r="W67"/>
      <c r="X67"/>
      <c r="Y67"/>
    </row>
    <row r="68" spans="1:25" ht="14.4">
      <c r="A68" s="54"/>
      <c r="B68" s="54" t="s">
        <v>325</v>
      </c>
      <c r="C68" s="55" t="s">
        <v>96</v>
      </c>
      <c r="D68" s="46">
        <v>3.6217139999999999</v>
      </c>
      <c r="E68" s="46">
        <v>4.7919999999999998</v>
      </c>
      <c r="F68" s="57">
        <v>51</v>
      </c>
      <c r="G68" s="54" t="s">
        <v>329</v>
      </c>
      <c r="H68" s="54" t="s">
        <v>330</v>
      </c>
      <c r="I68" s="54"/>
      <c r="N68" s="33">
        <v>2017</v>
      </c>
      <c r="O68" s="33" t="s">
        <v>328</v>
      </c>
      <c r="P68" s="46">
        <v>4.3862379999999996</v>
      </c>
      <c r="Q68" s="46">
        <v>3.481687</v>
      </c>
      <c r="R68" s="33"/>
      <c r="S68" s="47">
        <v>1038</v>
      </c>
      <c r="T68"/>
      <c r="U68"/>
      <c r="V68"/>
      <c r="W68"/>
      <c r="X68"/>
      <c r="Y68"/>
    </row>
    <row r="69" spans="1:25" ht="14.4">
      <c r="A69" s="54"/>
      <c r="B69" s="54"/>
      <c r="C69" s="55"/>
      <c r="D69" s="46"/>
      <c r="E69" s="46"/>
      <c r="F69" s="54"/>
      <c r="G69" s="54"/>
      <c r="H69" s="54"/>
      <c r="I69" s="54"/>
      <c r="J69"/>
      <c r="K69"/>
      <c r="L69"/>
    </row>
    <row r="70" spans="1:25" ht="14.4">
      <c r="A70" s="54"/>
      <c r="B70" s="54"/>
      <c r="C70" s="55"/>
      <c r="D70" s="46"/>
      <c r="E70" s="46"/>
      <c r="F70" s="54"/>
      <c r="G70" s="54"/>
      <c r="H70" s="54"/>
      <c r="I70" s="54"/>
      <c r="J70"/>
      <c r="K70"/>
      <c r="L70"/>
    </row>
    <row r="71" spans="1:25" ht="14.4">
      <c r="A71" s="54"/>
      <c r="B71" s="54" t="s">
        <v>97</v>
      </c>
      <c r="C71" s="54" t="s">
        <v>98</v>
      </c>
      <c r="D71" s="54"/>
      <c r="E71" s="54"/>
      <c r="F71" s="54"/>
      <c r="G71" s="54"/>
      <c r="H71" s="54"/>
      <c r="I71" s="54"/>
      <c r="J71"/>
      <c r="K71"/>
      <c r="L71"/>
    </row>
    <row r="72" spans="1:25" ht="14.4">
      <c r="A72" s="54"/>
      <c r="B72" s="54">
        <v>4.4718689999999999</v>
      </c>
      <c r="C72" s="54">
        <v>3.3185120000000001</v>
      </c>
      <c r="D72" s="54"/>
      <c r="E72" s="54"/>
      <c r="F72" s="54"/>
      <c r="G72" s="54"/>
      <c r="H72" s="54"/>
      <c r="I72" s="54"/>
      <c r="J72"/>
      <c r="K72"/>
      <c r="L72"/>
    </row>
    <row r="73" spans="1:25" ht="14.4">
      <c r="A73" s="53"/>
      <c r="G73"/>
      <c r="H73"/>
      <c r="I73"/>
      <c r="J73"/>
      <c r="K73"/>
      <c r="L73"/>
    </row>
    <row r="74" spans="1:25" ht="14.4">
      <c r="A74" s="47">
        <v>2017</v>
      </c>
      <c r="B74" s="47" t="s">
        <v>232</v>
      </c>
      <c r="C74" s="47" t="s">
        <v>233</v>
      </c>
      <c r="D74" s="47" t="s">
        <v>234</v>
      </c>
      <c r="E74" s="47" t="s">
        <v>235</v>
      </c>
      <c r="G74"/>
      <c r="H74"/>
      <c r="I74"/>
      <c r="J74"/>
      <c r="K74"/>
      <c r="L74"/>
    </row>
    <row r="75" spans="1:25" ht="14.4">
      <c r="A75" s="47"/>
      <c r="B75" s="47">
        <v>3.3185120000000001</v>
      </c>
      <c r="C75" s="47">
        <v>1.135089</v>
      </c>
      <c r="D75" s="47">
        <v>4.4718689999999999</v>
      </c>
      <c r="E75" s="47">
        <v>2.605143</v>
      </c>
      <c r="F75" s="47"/>
      <c r="G75"/>
      <c r="H75"/>
      <c r="I75"/>
      <c r="J75"/>
      <c r="K75"/>
      <c r="L75"/>
    </row>
    <row r="76" spans="1:25" ht="14.4">
      <c r="A76" s="47">
        <v>2006</v>
      </c>
      <c r="B76" s="47" t="s">
        <v>232</v>
      </c>
      <c r="C76" s="47" t="s">
        <v>233</v>
      </c>
      <c r="D76" s="47" t="s">
        <v>234</v>
      </c>
      <c r="E76" s="47" t="s">
        <v>235</v>
      </c>
      <c r="F76" s="47"/>
      <c r="G76"/>
      <c r="H76"/>
      <c r="I76"/>
      <c r="J76"/>
      <c r="K76"/>
      <c r="L76"/>
    </row>
    <row r="77" spans="1:25" ht="14.4">
      <c r="A77" s="47"/>
      <c r="B77" s="47">
        <v>3.4900880000000001</v>
      </c>
      <c r="C77" s="47">
        <v>1.258321</v>
      </c>
      <c r="D77" s="47">
        <v>4.9575990000000001</v>
      </c>
      <c r="E77" s="47">
        <v>2.6318389999999998</v>
      </c>
      <c r="F77" s="47"/>
      <c r="G77"/>
      <c r="H77"/>
      <c r="I77"/>
      <c r="J77"/>
      <c r="K77"/>
      <c r="L77"/>
    </row>
    <row r="78" spans="1:25">
      <c r="A78" s="37" t="s">
        <v>9</v>
      </c>
      <c r="B78" s="37" t="s">
        <v>86</v>
      </c>
      <c r="C78" s="37"/>
      <c r="D78" s="37"/>
      <c r="E78" s="37"/>
      <c r="F78" s="37"/>
      <c r="G78" s="37"/>
      <c r="H78" s="37"/>
      <c r="I78" s="37"/>
      <c r="J78" s="37"/>
      <c r="K78" s="37"/>
      <c r="L78" s="37"/>
    </row>
    <row r="79" spans="1:25" ht="13.8">
      <c r="A79" s="51"/>
      <c r="B79" s="96">
        <v>2006</v>
      </c>
      <c r="C79" s="96"/>
      <c r="D79" s="96"/>
      <c r="E79" s="96"/>
      <c r="F79" s="96"/>
      <c r="G79" s="52"/>
      <c r="H79" s="96">
        <v>2017</v>
      </c>
      <c r="I79" s="96"/>
      <c r="J79" s="96"/>
      <c r="K79" s="96"/>
      <c r="L79" s="96"/>
    </row>
    <row r="80" spans="1:25" ht="13.8">
      <c r="A80" s="51"/>
      <c r="B80" s="49" t="s">
        <v>277</v>
      </c>
      <c r="C80" s="49" t="s">
        <v>33</v>
      </c>
      <c r="D80" s="49" t="s">
        <v>42</v>
      </c>
      <c r="E80" s="49" t="s">
        <v>34</v>
      </c>
      <c r="F80" s="49" t="s">
        <v>35</v>
      </c>
      <c r="G80" s="52"/>
      <c r="H80" s="49" t="s">
        <v>277</v>
      </c>
      <c r="I80" s="49" t="s">
        <v>33</v>
      </c>
      <c r="J80" s="49" t="s">
        <v>42</v>
      </c>
      <c r="K80" s="49" t="s">
        <v>34</v>
      </c>
      <c r="L80" s="49" t="s">
        <v>35</v>
      </c>
    </row>
    <row r="81" spans="1:12">
      <c r="A81" s="50" t="s">
        <v>346</v>
      </c>
      <c r="B81" s="48">
        <v>6.0115690990554235E-2</v>
      </c>
      <c r="C81" s="48">
        <v>7.0758050467174927E-2</v>
      </c>
      <c r="D81" s="48">
        <v>6.1398307304913538E-2</v>
      </c>
      <c r="E81" s="48">
        <v>4.2604603879525672E-2</v>
      </c>
      <c r="F81" s="48">
        <v>2.0903070216985734E-2</v>
      </c>
      <c r="G81" s="48"/>
      <c r="H81" s="48"/>
      <c r="I81" s="48"/>
      <c r="J81" s="48"/>
      <c r="K81" s="48"/>
      <c r="L81" s="48"/>
    </row>
    <row r="82" spans="1:12">
      <c r="A82" s="50" t="s">
        <v>335</v>
      </c>
      <c r="B82" s="48">
        <v>2.5130219918079143E-2</v>
      </c>
      <c r="C82" s="48">
        <v>5.9867147499175676E-2</v>
      </c>
      <c r="D82" s="48">
        <v>5.7485123198720199E-2</v>
      </c>
      <c r="E82" s="48">
        <v>4.13368405696911E-2</v>
      </c>
      <c r="F82" s="48">
        <v>2.3814841353197943E-2</v>
      </c>
      <c r="G82" s="48"/>
      <c r="H82" s="48"/>
      <c r="I82" s="48"/>
      <c r="J82" s="48"/>
      <c r="K82" s="48"/>
      <c r="L82" s="48"/>
    </row>
    <row r="83" spans="1:12">
      <c r="A83" s="50" t="s">
        <v>331</v>
      </c>
      <c r="B83" s="48">
        <v>0.13335629613288</v>
      </c>
      <c r="C83" s="48">
        <v>0.12686297859697046</v>
      </c>
      <c r="D83" s="48">
        <v>0.15542030044749608</v>
      </c>
      <c r="E83" s="48">
        <v>7.8959238682680247E-2</v>
      </c>
      <c r="F83" s="48">
        <v>4.198729074195505E-2</v>
      </c>
      <c r="G83" s="48"/>
      <c r="H83" s="48"/>
      <c r="I83" s="48"/>
      <c r="J83" s="48"/>
      <c r="K83" s="48"/>
      <c r="L83" s="48"/>
    </row>
    <row r="84" spans="1:12">
      <c r="A84" s="50" t="s">
        <v>352</v>
      </c>
      <c r="B84" s="48"/>
      <c r="C84" s="48"/>
      <c r="D84" s="48"/>
      <c r="E84" s="48"/>
      <c r="F84" s="48"/>
      <c r="G84" s="48"/>
      <c r="H84" s="48">
        <v>4.9547830053294703E-2</v>
      </c>
      <c r="I84" s="48">
        <v>6.0562454972467893E-2</v>
      </c>
      <c r="J84" s="48">
        <v>3.7176723255672388E-2</v>
      </c>
      <c r="K84" s="48">
        <v>2.6286983558545921E-2</v>
      </c>
      <c r="L84" s="48">
        <v>7.0326279512503091E-3</v>
      </c>
    </row>
    <row r="85" spans="1:12">
      <c r="A85" s="50" t="s">
        <v>342</v>
      </c>
      <c r="B85" s="48"/>
      <c r="C85" s="48"/>
      <c r="D85" s="48"/>
      <c r="E85" s="48"/>
      <c r="F85" s="48"/>
      <c r="G85" s="48"/>
      <c r="H85" s="48">
        <v>5.8944031589716256E-2</v>
      </c>
      <c r="I85" s="48">
        <v>6.2025026638164289E-2</v>
      </c>
      <c r="J85" s="48">
        <v>3.9537152301313154E-2</v>
      </c>
      <c r="K85" s="48">
        <v>2.7833940571225763E-2</v>
      </c>
      <c r="L85" s="48">
        <v>7.8123277797001534E-3</v>
      </c>
    </row>
    <row r="86" spans="1:12">
      <c r="A86" s="50" t="s">
        <v>332</v>
      </c>
      <c r="B86" s="48"/>
      <c r="C86" s="48"/>
      <c r="D86" s="48"/>
      <c r="E86" s="48"/>
      <c r="F86" s="48"/>
      <c r="G86" s="48"/>
      <c r="H86" s="48">
        <v>0.15719502873253077</v>
      </c>
      <c r="I86" s="48">
        <v>0.13135438010795042</v>
      </c>
      <c r="J86" s="48">
        <v>8.75324992618213E-2</v>
      </c>
      <c r="K86" s="48">
        <v>5.9663131050506815E-2</v>
      </c>
      <c r="L86" s="48">
        <v>2.0010058114874281E-2</v>
      </c>
    </row>
    <row r="87" spans="1:12">
      <c r="A87" s="36" t="s">
        <v>85</v>
      </c>
      <c r="B87" s="48"/>
      <c r="C87" s="48"/>
      <c r="D87" s="48"/>
      <c r="E87" s="48"/>
      <c r="F87" s="48"/>
      <c r="G87" s="48"/>
      <c r="H87" s="48">
        <v>5.1153387402236052E-2</v>
      </c>
      <c r="I87" s="48">
        <v>5.0311610503639609E-2</v>
      </c>
      <c r="J87" s="48">
        <v>3.5406402958970934E-2</v>
      </c>
      <c r="K87" s="48">
        <v>2.0764555930832606E-2</v>
      </c>
      <c r="L87" s="48">
        <v>9.8498472652863711E-3</v>
      </c>
    </row>
    <row r="93" spans="1:12">
      <c r="A93" s="58" t="s">
        <v>105</v>
      </c>
      <c r="B93" s="58" t="s">
        <v>353</v>
      </c>
      <c r="C93" s="58"/>
      <c r="D93" s="58"/>
      <c r="E93" s="58"/>
      <c r="F93" s="58"/>
      <c r="G93" s="58"/>
      <c r="H93" s="58"/>
    </row>
    <row r="94" spans="1:12" ht="13.8">
      <c r="A94" s="95" t="s">
        <v>354</v>
      </c>
      <c r="B94" s="95"/>
      <c r="C94" s="95"/>
      <c r="D94" s="95"/>
      <c r="E94" s="95"/>
      <c r="F94" s="95"/>
      <c r="G94" s="95"/>
      <c r="H94" s="95"/>
    </row>
    <row r="95" spans="1:12">
      <c r="A95" s="40"/>
      <c r="B95" s="40">
        <v>1990</v>
      </c>
      <c r="C95" s="40">
        <v>1996</v>
      </c>
      <c r="D95" s="40">
        <v>2002</v>
      </c>
      <c r="E95" s="40">
        <v>2006</v>
      </c>
      <c r="F95" s="40">
        <v>2010</v>
      </c>
      <c r="G95" s="40">
        <v>2013</v>
      </c>
      <c r="H95" s="40">
        <v>2017</v>
      </c>
    </row>
    <row r="96" spans="1:12" ht="13.8">
      <c r="A96" s="59" t="s">
        <v>48</v>
      </c>
      <c r="B96" s="60">
        <v>0.14792899787425995</v>
      </c>
      <c r="C96" s="60">
        <v>0.3035714328289032</v>
      </c>
      <c r="D96" s="60">
        <v>0.3132530152797699</v>
      </c>
      <c r="E96" s="60">
        <v>0.2229299396276474</v>
      </c>
      <c r="F96" s="60">
        <v>0.1111111119389534</v>
      </c>
      <c r="G96" s="60">
        <v>0.10940426588058472</v>
      </c>
      <c r="H96" s="60">
        <v>0.24271843954920769</v>
      </c>
    </row>
    <row r="97" spans="1:8" ht="13.8">
      <c r="A97" s="59" t="s">
        <v>49</v>
      </c>
      <c r="B97" s="60">
        <v>0.17352941632270813</v>
      </c>
      <c r="C97" s="60">
        <v>0.42222222685813904</v>
      </c>
      <c r="D97" s="60">
        <v>0.4761904776096344</v>
      </c>
      <c r="E97" s="60">
        <v>0.42721518874168396</v>
      </c>
      <c r="F97" s="60">
        <v>0.2881944477558136</v>
      </c>
      <c r="G97" s="60">
        <v>0.30892336368560791</v>
      </c>
      <c r="H97" s="60">
        <v>0.20772946625947952</v>
      </c>
    </row>
    <row r="98" spans="1:8" ht="13.8">
      <c r="A98" s="59" t="s">
        <v>50</v>
      </c>
      <c r="B98" s="60">
        <v>0.15000000596046448</v>
      </c>
      <c r="C98" s="60">
        <v>0.34222221374511719</v>
      </c>
      <c r="D98" s="60">
        <v>0.43030303716659546</v>
      </c>
      <c r="E98" s="60">
        <v>0.44620254635810852</v>
      </c>
      <c r="F98" s="60">
        <v>0.36678200960159302</v>
      </c>
      <c r="G98" s="60">
        <v>0.37227672338485718</v>
      </c>
      <c r="H98" s="60">
        <v>0.24271843954920769</v>
      </c>
    </row>
    <row r="99" spans="1:8" ht="13.8">
      <c r="A99" s="59" t="s">
        <v>51</v>
      </c>
      <c r="B99" s="60">
        <v>0.16422288119792938</v>
      </c>
      <c r="C99" s="60">
        <v>0.33185839653015137</v>
      </c>
      <c r="D99" s="60">
        <v>0.36024844646453857</v>
      </c>
      <c r="E99" s="60">
        <v>0.42902207374572754</v>
      </c>
      <c r="F99" s="60">
        <v>0.27681660652160645</v>
      </c>
      <c r="G99" s="60">
        <v>0.21660919487476349</v>
      </c>
      <c r="H99" s="60">
        <v>0.19806763529777527</v>
      </c>
    </row>
    <row r="100" spans="1:8" ht="13.8">
      <c r="A100" s="59" t="s">
        <v>52</v>
      </c>
      <c r="B100" s="60">
        <v>0.18823529779911041</v>
      </c>
      <c r="C100" s="60">
        <v>0.2800000011920929</v>
      </c>
      <c r="D100" s="60">
        <v>0.30967742204666138</v>
      </c>
      <c r="E100" s="60">
        <v>0.36708861589431763</v>
      </c>
      <c r="F100" s="60">
        <v>0.1875</v>
      </c>
      <c r="G100" s="60">
        <v>0.21494442224502563</v>
      </c>
      <c r="H100" s="60">
        <v>0.20289855450391769</v>
      </c>
    </row>
    <row r="101" spans="1:8" ht="13.8">
      <c r="A101" s="61" t="s">
        <v>53</v>
      </c>
      <c r="B101" s="60">
        <v>0.15294118225574493</v>
      </c>
      <c r="C101" s="60">
        <v>0.15929204225540161</v>
      </c>
      <c r="D101" s="60">
        <v>0.20253165066242218</v>
      </c>
      <c r="E101" s="60">
        <v>0.25949367880821228</v>
      </c>
      <c r="F101" s="60">
        <v>0.10344827920198441</v>
      </c>
      <c r="G101" s="60">
        <v>0.18301430344581604</v>
      </c>
      <c r="H101" s="60">
        <v>0.16346154361963272</v>
      </c>
    </row>
    <row r="102" spans="1:8" ht="13.8">
      <c r="A102" s="62"/>
      <c r="B102" s="60"/>
      <c r="C102" s="60"/>
      <c r="D102" s="60"/>
      <c r="E102" s="60"/>
      <c r="F102" s="60"/>
      <c r="G102" s="60"/>
      <c r="H102" s="60"/>
    </row>
    <row r="103" spans="1:8" ht="13.8">
      <c r="A103" s="62"/>
      <c r="B103" s="60"/>
      <c r="C103" s="60"/>
      <c r="D103" s="60"/>
      <c r="E103" s="60"/>
      <c r="F103" s="60"/>
      <c r="G103" s="60"/>
      <c r="H103" s="60"/>
    </row>
    <row r="104" spans="1:8">
      <c r="A104" s="58" t="s">
        <v>105</v>
      </c>
      <c r="B104" s="58" t="s">
        <v>343</v>
      </c>
      <c r="C104" s="58"/>
      <c r="D104" s="58"/>
      <c r="E104" s="58"/>
      <c r="F104" s="58"/>
      <c r="G104" s="58"/>
      <c r="H104" s="58"/>
    </row>
    <row r="105" spans="1:8" ht="13.8">
      <c r="A105" s="95" t="s">
        <v>344</v>
      </c>
      <c r="B105" s="95"/>
      <c r="C105" s="95"/>
      <c r="D105" s="95"/>
      <c r="E105" s="95"/>
      <c r="F105" s="95"/>
      <c r="G105" s="95"/>
      <c r="H105" s="95"/>
    </row>
    <row r="106" spans="1:8" ht="13.8">
      <c r="A106" s="59" t="s">
        <v>48</v>
      </c>
      <c r="B106" s="60">
        <v>0.59171599149703979</v>
      </c>
      <c r="C106" s="60">
        <v>0.4196428656578064</v>
      </c>
      <c r="D106" s="60">
        <v>0.21686747670173645</v>
      </c>
      <c r="E106" s="60">
        <v>0.23566879332065582</v>
      </c>
      <c r="F106" s="60">
        <v>0.2986111044883728</v>
      </c>
      <c r="G106" s="60">
        <v>0.25683106482028961</v>
      </c>
      <c r="H106" s="60">
        <v>0.25242719054222107</v>
      </c>
    </row>
    <row r="107" spans="1:8" ht="13.8">
      <c r="A107" s="59" t="s">
        <v>49</v>
      </c>
      <c r="B107" s="60">
        <v>0.55882352590560913</v>
      </c>
      <c r="C107" s="60">
        <v>0.41333332657814026</v>
      </c>
      <c r="D107" s="60">
        <v>0.2023809552192688</v>
      </c>
      <c r="E107" s="60">
        <v>0.21202531456947327</v>
      </c>
      <c r="F107" s="60">
        <v>0.21875</v>
      </c>
      <c r="G107" s="60">
        <v>0.2358555793762207</v>
      </c>
      <c r="H107" s="60">
        <v>0.35748791694641113</v>
      </c>
    </row>
    <row r="108" spans="1:8" ht="13.8">
      <c r="A108" s="59" t="s">
        <v>50</v>
      </c>
      <c r="B108" s="60">
        <v>0.62647056579589844</v>
      </c>
      <c r="C108" s="60">
        <v>0.4977777898311615</v>
      </c>
      <c r="D108" s="60">
        <v>0.23636363446712494</v>
      </c>
      <c r="E108" s="60">
        <v>0.23101265728473663</v>
      </c>
      <c r="F108" s="60">
        <v>0.24913494288921356</v>
      </c>
      <c r="G108" s="60">
        <v>0.26682507246732712</v>
      </c>
      <c r="H108" s="60">
        <v>0.38349513709545135</v>
      </c>
    </row>
    <row r="109" spans="1:8" ht="13.8">
      <c r="A109" s="59" t="s">
        <v>51</v>
      </c>
      <c r="B109" s="60">
        <v>0.55718475580215454</v>
      </c>
      <c r="C109" s="60">
        <v>0.47345131635665894</v>
      </c>
      <c r="D109" s="60">
        <v>0.23602484166622162</v>
      </c>
      <c r="E109" s="60">
        <v>0.27129337191581726</v>
      </c>
      <c r="F109" s="60">
        <v>0.31833910942077637</v>
      </c>
      <c r="G109" s="60">
        <v>0.34471629559993744</v>
      </c>
      <c r="H109" s="60">
        <v>0.37198068201541901</v>
      </c>
    </row>
    <row r="110" spans="1:8" ht="13.8">
      <c r="A110" s="59" t="s">
        <v>52</v>
      </c>
      <c r="B110" s="60">
        <v>0.53529411554336548</v>
      </c>
      <c r="C110" s="60">
        <v>0.54222220182418823</v>
      </c>
      <c r="D110" s="60">
        <v>0.31612902879714966</v>
      </c>
      <c r="E110" s="60">
        <v>0.33227849006652832</v>
      </c>
      <c r="F110" s="60">
        <v>0.43402779102325439</v>
      </c>
      <c r="G110" s="60">
        <v>0.38556821644306183</v>
      </c>
      <c r="H110" s="60">
        <v>0.51207730174064636</v>
      </c>
    </row>
    <row r="111" spans="1:8" ht="13.8">
      <c r="A111" s="61" t="s">
        <v>53</v>
      </c>
      <c r="B111" s="60">
        <v>0.58823531866073608</v>
      </c>
      <c r="C111" s="60">
        <v>0.66371679306030273</v>
      </c>
      <c r="D111" s="60">
        <v>0.46835443377494812</v>
      </c>
      <c r="E111" s="60">
        <v>0.53164559602737427</v>
      </c>
      <c r="F111" s="60">
        <v>0.61379307508468628</v>
      </c>
      <c r="G111" s="60">
        <v>0.44996773451566696</v>
      </c>
      <c r="H111" s="60">
        <v>0.5961538553237915</v>
      </c>
    </row>
    <row r="112" spans="1:8">
      <c r="A112" s="40"/>
      <c r="B112" s="40"/>
      <c r="C112" s="40"/>
      <c r="D112" s="40"/>
      <c r="E112" s="40"/>
      <c r="F112" s="40"/>
      <c r="G112" s="40"/>
      <c r="H112" s="40"/>
    </row>
    <row r="113" spans="1:8">
      <c r="A113" s="40"/>
      <c r="B113" s="40"/>
      <c r="C113" s="40"/>
      <c r="D113" s="40"/>
      <c r="E113" s="40"/>
      <c r="F113" s="40"/>
      <c r="G113" s="40"/>
      <c r="H113" s="40"/>
    </row>
    <row r="114" spans="1:8">
      <c r="A114" s="58" t="s">
        <v>105</v>
      </c>
      <c r="B114" s="58" t="s">
        <v>103</v>
      </c>
      <c r="C114" s="58"/>
      <c r="D114" s="58"/>
      <c r="E114" s="58"/>
      <c r="F114" s="58"/>
      <c r="G114" s="58"/>
      <c r="H114" s="58"/>
    </row>
    <row r="115" spans="1:8" ht="13.8">
      <c r="A115" s="95" t="s">
        <v>104</v>
      </c>
      <c r="B115" s="95"/>
      <c r="C115" s="95"/>
      <c r="D115" s="95"/>
      <c r="E115" s="95"/>
      <c r="F115" s="95"/>
      <c r="G115" s="95"/>
      <c r="H115" s="95"/>
    </row>
    <row r="116" spans="1:8" ht="13.8">
      <c r="A116" s="63"/>
      <c r="B116" s="40">
        <v>1990</v>
      </c>
      <c r="C116" s="40">
        <v>1996</v>
      </c>
      <c r="D116" s="40">
        <v>2002</v>
      </c>
      <c r="E116" s="40">
        <v>2006</v>
      </c>
      <c r="F116" s="40">
        <v>2010</v>
      </c>
      <c r="G116" s="40">
        <v>2013</v>
      </c>
      <c r="H116" s="40">
        <v>2017</v>
      </c>
    </row>
    <row r="117" spans="1:8" ht="13.8">
      <c r="A117" s="59" t="s">
        <v>48</v>
      </c>
      <c r="B117" s="60">
        <v>0.112426</v>
      </c>
      <c r="C117" s="60">
        <v>0.19642860000000001</v>
      </c>
      <c r="D117" s="60">
        <v>0.40476190000000001</v>
      </c>
      <c r="E117" s="60">
        <v>0.49044589999999999</v>
      </c>
      <c r="F117" s="60">
        <v>0.54166669999999995</v>
      </c>
      <c r="G117" s="60">
        <v>0.55783939999999999</v>
      </c>
      <c r="H117" s="60">
        <v>0.52427179999999995</v>
      </c>
    </row>
    <row r="118" spans="1:8" ht="13.8">
      <c r="A118" s="59" t="s">
        <v>49</v>
      </c>
      <c r="B118" s="60">
        <v>7.0588200000000004E-2</v>
      </c>
      <c r="C118" s="60">
        <v>7.1111099999999997E-2</v>
      </c>
      <c r="D118" s="60">
        <v>0.2814371</v>
      </c>
      <c r="E118" s="60">
        <v>0.36075950000000001</v>
      </c>
      <c r="F118" s="60">
        <v>0.375</v>
      </c>
      <c r="G118" s="60">
        <v>0.38341890000000001</v>
      </c>
      <c r="H118" s="60">
        <v>0.42028979999999999</v>
      </c>
    </row>
    <row r="119" spans="1:8" ht="13.8">
      <c r="A119" s="59" t="s">
        <v>50</v>
      </c>
      <c r="B119" s="60">
        <v>6.1764699999999999E-2</v>
      </c>
      <c r="C119" s="60">
        <v>0.1111111</v>
      </c>
      <c r="D119" s="60">
        <v>0.30303029999999997</v>
      </c>
      <c r="E119" s="60">
        <v>0.25</v>
      </c>
      <c r="F119" s="60">
        <v>0.38408300000000001</v>
      </c>
      <c r="G119" s="60">
        <v>0.34214290000000003</v>
      </c>
      <c r="H119" s="60">
        <v>0.33980579999999999</v>
      </c>
    </row>
    <row r="120" spans="1:8" ht="13.8">
      <c r="A120" s="59" t="s">
        <v>51</v>
      </c>
      <c r="B120" s="60">
        <v>8.2111400000000001E-2</v>
      </c>
      <c r="C120" s="60">
        <v>0.1283186</v>
      </c>
      <c r="D120" s="60">
        <v>0.378882</v>
      </c>
      <c r="E120" s="60">
        <v>0.26813880000000001</v>
      </c>
      <c r="F120" s="60">
        <v>0.34948099999999999</v>
      </c>
      <c r="G120" s="60">
        <v>0.39582200000000001</v>
      </c>
      <c r="H120" s="60">
        <v>0.43961349999999999</v>
      </c>
    </row>
    <row r="121" spans="1:8" ht="13.8">
      <c r="A121" s="59" t="s">
        <v>52</v>
      </c>
      <c r="B121" s="60">
        <v>6.7647100000000002E-2</v>
      </c>
      <c r="C121" s="60">
        <v>0.1022222</v>
      </c>
      <c r="D121" s="60">
        <v>0.33116879999999999</v>
      </c>
      <c r="E121" s="60">
        <v>0.25</v>
      </c>
      <c r="F121" s="60">
        <v>0.31944440000000002</v>
      </c>
      <c r="G121" s="60">
        <v>0.31985859999999999</v>
      </c>
      <c r="H121" s="60">
        <v>0.25120769999999998</v>
      </c>
    </row>
    <row r="122" spans="1:8" ht="13.8">
      <c r="A122" s="61" t="s">
        <v>53</v>
      </c>
      <c r="B122" s="60">
        <v>9.4117599999999996E-2</v>
      </c>
      <c r="C122" s="60">
        <v>7.0796499999999998E-2</v>
      </c>
      <c r="D122" s="60">
        <v>0.27500000000000002</v>
      </c>
      <c r="E122" s="60">
        <v>0.1518987</v>
      </c>
      <c r="F122" s="60">
        <v>0.2</v>
      </c>
      <c r="G122" s="60">
        <v>0.29992799999999997</v>
      </c>
      <c r="H122" s="60">
        <v>0.2403846</v>
      </c>
    </row>
  </sheetData>
  <mergeCells count="11">
    <mergeCell ref="S17:Y17"/>
    <mergeCell ref="S41:Y41"/>
    <mergeCell ref="A105:H105"/>
    <mergeCell ref="A115:H115"/>
    <mergeCell ref="A41:H41"/>
    <mergeCell ref="J41:P41"/>
    <mergeCell ref="A17:H17"/>
    <mergeCell ref="J17:P17"/>
    <mergeCell ref="B79:F79"/>
    <mergeCell ref="H79:L79"/>
    <mergeCell ref="A94:H94"/>
  </mergeCells>
  <pageMargins left="0.7" right="0.7" top="0.75" bottom="0.75" header="0.3" footer="0.3"/>
  <pageSetup paperSize="9" orientation="portrait" horizontalDpi="0" verticalDpi="0"/>
  <ignoredErrors>
    <ignoredError sqref="J54 L54:N54 X21 S27:T27 W27 Y27 Y55" numberStoredAsText="1"/>
  </ignoredError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tabColor theme="9" tint="0.39997558519241921"/>
  </sheetPr>
  <dimension ref="A1:AC190"/>
  <sheetViews>
    <sheetView topLeftCell="A155" workbookViewId="0">
      <selection activeCell="M14" sqref="M14"/>
    </sheetView>
  </sheetViews>
  <sheetFormatPr baseColWidth="10" defaultColWidth="8.6640625" defaultRowHeight="14.4"/>
  <cols>
    <col min="1" max="1" width="27.44140625" bestFit="1" customWidth="1"/>
    <col min="3" max="3" width="14.44140625" customWidth="1"/>
    <col min="11" max="11" width="23.6640625" customWidth="1"/>
    <col min="14" max="14" width="12" bestFit="1" customWidth="1"/>
  </cols>
  <sheetData>
    <row r="1" spans="1:9">
      <c r="A1" s="3" t="s">
        <v>26</v>
      </c>
      <c r="B1" s="4"/>
      <c r="C1" s="4"/>
      <c r="D1" s="4"/>
      <c r="E1" s="4"/>
      <c r="F1" s="4"/>
      <c r="G1" s="4"/>
      <c r="H1" s="4"/>
      <c r="I1" s="4"/>
    </row>
    <row r="2" spans="1:9">
      <c r="A2" s="5" t="s">
        <v>12</v>
      </c>
      <c r="B2" s="6"/>
      <c r="C2" s="6"/>
      <c r="D2" s="6"/>
      <c r="E2" s="6"/>
      <c r="F2" s="6"/>
      <c r="G2" s="6"/>
      <c r="H2" s="6"/>
      <c r="I2" s="6"/>
    </row>
    <row r="3" spans="1:9" ht="15" thickBot="1">
      <c r="A3" t="s">
        <v>13</v>
      </c>
      <c r="B3" t="s">
        <v>335</v>
      </c>
      <c r="C3" t="s">
        <v>14</v>
      </c>
      <c r="D3" t="s">
        <v>15</v>
      </c>
      <c r="E3" t="s">
        <v>16</v>
      </c>
      <c r="F3" t="s">
        <v>17</v>
      </c>
    </row>
    <row r="4" spans="1:9" ht="15" thickBot="1">
      <c r="A4" t="s">
        <v>18</v>
      </c>
      <c r="B4" s="21">
        <v>0</v>
      </c>
      <c r="C4" s="21">
        <v>0.39599999189376833</v>
      </c>
      <c r="D4" s="21">
        <v>8</v>
      </c>
      <c r="E4" s="21">
        <v>4</v>
      </c>
      <c r="F4" s="21">
        <v>1990</v>
      </c>
      <c r="I4" t="s">
        <v>346</v>
      </c>
    </row>
    <row r="5" spans="1:9" ht="15" thickBot="1">
      <c r="A5" t="s">
        <v>19</v>
      </c>
      <c r="B5" s="21">
        <v>0</v>
      </c>
      <c r="C5" s="21">
        <v>0.55900000810623174</v>
      </c>
      <c r="D5" s="21">
        <v>29</v>
      </c>
      <c r="E5" s="21">
        <v>5</v>
      </c>
      <c r="F5" s="21">
        <v>1994</v>
      </c>
      <c r="I5" t="s">
        <v>335</v>
      </c>
    </row>
    <row r="6" spans="1:9" ht="15" thickBot="1">
      <c r="A6" t="s">
        <v>20</v>
      </c>
      <c r="B6" s="21">
        <v>0</v>
      </c>
      <c r="C6" s="21">
        <v>0.44500001430511477</v>
      </c>
      <c r="D6" s="21">
        <v>24</v>
      </c>
      <c r="E6" s="21">
        <v>5</v>
      </c>
      <c r="F6" s="21">
        <v>1998</v>
      </c>
    </row>
    <row r="7" spans="1:9" ht="15" thickBot="1">
      <c r="A7" t="s">
        <v>21</v>
      </c>
      <c r="B7" s="21">
        <v>0</v>
      </c>
      <c r="C7" s="21">
        <v>0.49779999494552613</v>
      </c>
      <c r="D7" s="21">
        <v>21</v>
      </c>
      <c r="E7" s="21">
        <v>4</v>
      </c>
      <c r="F7" s="21">
        <v>2002</v>
      </c>
    </row>
    <row r="8" spans="1:9" ht="15" thickBot="1">
      <c r="A8" t="s">
        <v>22</v>
      </c>
      <c r="B8" s="21">
        <v>0</v>
      </c>
      <c r="C8" s="21">
        <v>0.49700000762939456</v>
      </c>
      <c r="D8" s="21">
        <v>9</v>
      </c>
      <c r="E8" s="21">
        <v>4</v>
      </c>
      <c r="F8" s="21">
        <v>2006</v>
      </c>
    </row>
    <row r="9" spans="1:9" ht="15" thickBot="1">
      <c r="A9" t="s">
        <v>23</v>
      </c>
      <c r="B9" s="21">
        <v>0</v>
      </c>
      <c r="C9" s="21">
        <v>0.26779999256134035</v>
      </c>
      <c r="D9" s="21">
        <v>25</v>
      </c>
      <c r="E9" s="21">
        <v>4</v>
      </c>
      <c r="F9" s="21">
        <v>2010</v>
      </c>
    </row>
    <row r="10" spans="1:9" ht="15" thickBot="1">
      <c r="A10" t="s">
        <v>24</v>
      </c>
      <c r="B10" s="21">
        <v>0</v>
      </c>
      <c r="C10" s="21">
        <v>0.31469999849796293</v>
      </c>
      <c r="D10" s="21">
        <v>6</v>
      </c>
      <c r="E10" s="21">
        <v>4</v>
      </c>
      <c r="F10" s="21">
        <v>2014</v>
      </c>
    </row>
    <row r="11" spans="1:9" ht="15" thickBot="1">
      <c r="A11" t="s">
        <v>25</v>
      </c>
      <c r="B11" s="21">
        <v>0</v>
      </c>
      <c r="C11" s="21">
        <v>0.24999999701976777</v>
      </c>
      <c r="D11" s="21">
        <v>8</v>
      </c>
      <c r="E11" s="21">
        <v>4</v>
      </c>
      <c r="F11" s="21">
        <v>2018</v>
      </c>
    </row>
    <row r="12" spans="1:9" ht="15" thickBot="1">
      <c r="A12" t="s">
        <v>18</v>
      </c>
      <c r="B12" s="21">
        <v>1</v>
      </c>
      <c r="C12" s="21">
        <v>0.59800000429153444</v>
      </c>
      <c r="D12" s="21">
        <v>8</v>
      </c>
      <c r="E12" s="21">
        <v>4</v>
      </c>
      <c r="F12" s="21">
        <v>1990</v>
      </c>
    </row>
    <row r="13" spans="1:9" ht="15" thickBot="1">
      <c r="A13" t="s">
        <v>19</v>
      </c>
      <c r="B13" s="21">
        <v>1</v>
      </c>
      <c r="C13" s="21">
        <v>0.41349999904632567</v>
      </c>
      <c r="D13" s="21">
        <v>29</v>
      </c>
      <c r="E13" s="21">
        <v>5</v>
      </c>
      <c r="F13" s="21">
        <v>1994</v>
      </c>
    </row>
    <row r="14" spans="1:9" ht="15" thickBot="1">
      <c r="A14" t="s">
        <v>20</v>
      </c>
      <c r="B14" s="21">
        <v>1</v>
      </c>
      <c r="C14" s="21">
        <v>0.55500000238418579</v>
      </c>
      <c r="D14" s="21">
        <v>24</v>
      </c>
      <c r="E14" s="21">
        <v>5</v>
      </c>
      <c r="F14" s="21">
        <v>1998</v>
      </c>
    </row>
    <row r="15" spans="1:9" ht="15" thickBot="1">
      <c r="A15" t="s">
        <v>21</v>
      </c>
      <c r="B15" s="21">
        <v>1</v>
      </c>
      <c r="C15" s="21">
        <v>0.49339999675750734</v>
      </c>
      <c r="D15" s="21">
        <v>21</v>
      </c>
      <c r="E15" s="21">
        <v>4</v>
      </c>
      <c r="F15" s="21">
        <v>2002</v>
      </c>
    </row>
    <row r="16" spans="1:9" ht="15" thickBot="1">
      <c r="A16" t="s">
        <v>22</v>
      </c>
      <c r="B16" s="21">
        <v>1</v>
      </c>
      <c r="C16" s="21">
        <v>0.49200000047683717</v>
      </c>
      <c r="D16" s="21">
        <v>9</v>
      </c>
      <c r="E16" s="21">
        <v>4</v>
      </c>
      <c r="F16" s="21">
        <v>2006</v>
      </c>
    </row>
    <row r="17" spans="1:25" ht="15" thickBot="1">
      <c r="A17" t="s">
        <v>23</v>
      </c>
      <c r="B17" s="21">
        <v>1</v>
      </c>
      <c r="C17" s="21">
        <v>0.71579999685287476</v>
      </c>
      <c r="D17" s="21">
        <v>25</v>
      </c>
      <c r="E17" s="21">
        <v>4</v>
      </c>
      <c r="F17" s="21">
        <v>2010</v>
      </c>
    </row>
    <row r="18" spans="1:25" ht="15" thickBot="1">
      <c r="A18" t="s">
        <v>24</v>
      </c>
      <c r="B18" s="21">
        <v>1</v>
      </c>
      <c r="C18" s="21">
        <v>0.65089998245239256</v>
      </c>
      <c r="D18" s="21">
        <v>6</v>
      </c>
      <c r="E18" s="21">
        <v>4</v>
      </c>
      <c r="F18" s="21">
        <v>2014</v>
      </c>
    </row>
    <row r="19" spans="1:25">
      <c r="A19" t="s">
        <v>25</v>
      </c>
      <c r="B19" s="21">
        <v>1</v>
      </c>
      <c r="C19" s="21">
        <v>0.73589998215436936</v>
      </c>
      <c r="D19" s="21">
        <v>8</v>
      </c>
      <c r="E19" s="21">
        <v>4</v>
      </c>
      <c r="F19" s="21">
        <v>2018</v>
      </c>
    </row>
    <row r="22" spans="1:25">
      <c r="A22" s="3" t="s">
        <v>10</v>
      </c>
      <c r="B22" s="4"/>
      <c r="C22" s="4"/>
      <c r="D22" s="4"/>
      <c r="E22" s="4"/>
      <c r="F22" s="4"/>
      <c r="G22" s="4"/>
      <c r="H22" s="4"/>
      <c r="I22" s="4"/>
    </row>
    <row r="23" spans="1:25">
      <c r="A23" s="5" t="s">
        <v>27</v>
      </c>
      <c r="B23" s="6"/>
      <c r="C23" s="6"/>
      <c r="D23" s="6"/>
      <c r="E23" s="6"/>
      <c r="F23" s="6"/>
      <c r="G23" s="6"/>
      <c r="H23" s="6"/>
      <c r="I23" s="6"/>
      <c r="O23" s="97" t="s">
        <v>68</v>
      </c>
      <c r="P23" s="97"/>
      <c r="Q23" s="97"/>
      <c r="R23" s="97"/>
      <c r="S23" s="97"/>
      <c r="U23" s="97" t="s">
        <v>69</v>
      </c>
      <c r="V23" s="97"/>
      <c r="W23" s="97"/>
      <c r="X23" s="97"/>
      <c r="Y23" s="97"/>
    </row>
    <row r="24" spans="1:25" ht="15" customHeight="1" thickBot="1">
      <c r="B24" t="s">
        <v>17</v>
      </c>
      <c r="C24" t="s">
        <v>28</v>
      </c>
      <c r="D24" t="s">
        <v>40</v>
      </c>
      <c r="E24" t="s">
        <v>32</v>
      </c>
      <c r="F24" t="s">
        <v>346</v>
      </c>
      <c r="G24" t="s">
        <v>36</v>
      </c>
      <c r="H24" t="s">
        <v>29</v>
      </c>
      <c r="I24" t="s">
        <v>37</v>
      </c>
      <c r="J24" t="s">
        <v>38</v>
      </c>
      <c r="K24" t="s">
        <v>39</v>
      </c>
      <c r="L24" t="s">
        <v>39</v>
      </c>
      <c r="O24" s="97"/>
      <c r="P24" s="97"/>
      <c r="Q24" s="97"/>
      <c r="R24" s="97"/>
      <c r="S24" s="97"/>
      <c r="T24" s="7"/>
      <c r="U24" s="97"/>
      <c r="V24" s="97"/>
      <c r="W24" s="97"/>
      <c r="X24" s="97"/>
      <c r="Y24" s="97"/>
    </row>
    <row r="25" spans="1:25" ht="15" thickBot="1">
      <c r="A25" t="str">
        <f>CONCATENATE(C25,B25)</f>
        <v>Fidesz2006</v>
      </c>
      <c r="B25" s="98">
        <v>2006</v>
      </c>
      <c r="C25" t="s">
        <v>41</v>
      </c>
      <c r="D25" s="21">
        <v>0.12571428716182709</v>
      </c>
      <c r="E25" s="67" t="s">
        <v>277</v>
      </c>
      <c r="F25" s="21">
        <v>0</v>
      </c>
      <c r="G25" s="21">
        <v>0</v>
      </c>
      <c r="H25" s="21">
        <v>131.99999999999989</v>
      </c>
      <c r="I25" s="21">
        <v>0</v>
      </c>
      <c r="J25" s="21">
        <v>132</v>
      </c>
      <c r="K25" s="21">
        <v>1050</v>
      </c>
      <c r="L25" s="67">
        <v>1050</v>
      </c>
      <c r="O25" s="78" t="s">
        <v>277</v>
      </c>
      <c r="P25" s="78" t="s">
        <v>33</v>
      </c>
      <c r="Q25" s="78" t="s">
        <v>42</v>
      </c>
      <c r="R25" s="78" t="s">
        <v>34</v>
      </c>
      <c r="S25" s="78" t="s">
        <v>35</v>
      </c>
      <c r="T25" s="7"/>
      <c r="U25" s="78" t="s">
        <v>277</v>
      </c>
      <c r="V25" s="78" t="s">
        <v>33</v>
      </c>
      <c r="W25" s="78" t="s">
        <v>42</v>
      </c>
      <c r="X25" s="78" t="s">
        <v>34</v>
      </c>
      <c r="Y25" s="78" t="s">
        <v>35</v>
      </c>
    </row>
    <row r="26" spans="1:25" ht="15" thickBot="1">
      <c r="A26" t="str">
        <f t="shared" ref="A26:A61" si="0">CONCATENATE(C26,B26)</f>
        <v>Fidesz2006</v>
      </c>
      <c r="B26" s="98">
        <v>2006</v>
      </c>
      <c r="C26" t="s">
        <v>41</v>
      </c>
      <c r="D26" s="21">
        <v>7.2380952537059784E-2</v>
      </c>
      <c r="E26" s="67" t="s">
        <v>33</v>
      </c>
      <c r="F26" s="21">
        <v>0</v>
      </c>
      <c r="G26" s="21">
        <v>0</v>
      </c>
      <c r="H26" s="21">
        <v>75.999999999999986</v>
      </c>
      <c r="I26" s="21">
        <v>0</v>
      </c>
      <c r="J26" s="21">
        <v>76</v>
      </c>
      <c r="K26" s="21">
        <v>1050</v>
      </c>
      <c r="L26" s="67">
        <v>1050</v>
      </c>
      <c r="N26" t="s">
        <v>41</v>
      </c>
      <c r="O26" s="77">
        <v>0.12571428716182709</v>
      </c>
      <c r="P26" s="21">
        <v>7.2380952537059784E-2</v>
      </c>
      <c r="Q26" s="21">
        <v>0.10000000149011612</v>
      </c>
      <c r="R26" s="21">
        <v>3.8095239549875259E-2</v>
      </c>
      <c r="S26" s="21">
        <v>1.6190476715564728E-2</v>
      </c>
      <c r="T26" s="12"/>
      <c r="U26" s="12"/>
      <c r="V26" s="12"/>
      <c r="W26" s="12"/>
      <c r="X26" s="12"/>
      <c r="Y26" s="13"/>
    </row>
    <row r="27" spans="1:25" ht="15" thickBot="1">
      <c r="A27" t="str">
        <f t="shared" si="0"/>
        <v>Fidesz2006</v>
      </c>
      <c r="B27" s="98">
        <v>2006</v>
      </c>
      <c r="C27" t="s">
        <v>41</v>
      </c>
      <c r="D27" s="21">
        <v>0.10000000149011612</v>
      </c>
      <c r="E27" s="67" t="s">
        <v>42</v>
      </c>
      <c r="F27" s="21">
        <v>0</v>
      </c>
      <c r="G27" s="21">
        <v>0</v>
      </c>
      <c r="H27" s="21">
        <v>105.00000000000009</v>
      </c>
      <c r="I27" s="21">
        <v>0</v>
      </c>
      <c r="J27" s="21">
        <v>105</v>
      </c>
      <c r="K27" s="21">
        <v>1050</v>
      </c>
      <c r="L27" s="67">
        <v>1050</v>
      </c>
      <c r="N27" t="s">
        <v>346</v>
      </c>
      <c r="O27" s="22">
        <v>8.7619051337242126E-2</v>
      </c>
      <c r="P27" s="23">
        <v>7.4285715818405151E-2</v>
      </c>
      <c r="Q27" s="23">
        <v>0.13142856955528259</v>
      </c>
      <c r="R27" s="23">
        <v>4.5714285224676132E-2</v>
      </c>
      <c r="S27" s="23">
        <v>3.1428571790456772E-2</v>
      </c>
      <c r="T27" s="14"/>
      <c r="U27" s="14"/>
      <c r="V27" s="14"/>
      <c r="W27" s="14"/>
      <c r="X27" s="14"/>
      <c r="Y27" s="15"/>
    </row>
    <row r="28" spans="1:25" ht="15" thickBot="1">
      <c r="A28" t="str">
        <f t="shared" si="0"/>
        <v>Fidesz2006</v>
      </c>
      <c r="B28" s="98">
        <v>2006</v>
      </c>
      <c r="C28" t="s">
        <v>41</v>
      </c>
      <c r="D28" s="21">
        <v>3.8095239549875259E-2</v>
      </c>
      <c r="E28" s="67" t="s">
        <v>34</v>
      </c>
      <c r="F28" s="21">
        <v>0</v>
      </c>
      <c r="G28" s="21">
        <v>0</v>
      </c>
      <c r="H28" s="21">
        <v>39.999999999999993</v>
      </c>
      <c r="I28" s="21">
        <v>0</v>
      </c>
      <c r="J28" s="21">
        <v>40</v>
      </c>
      <c r="K28" s="21">
        <v>1050</v>
      </c>
      <c r="L28" s="67">
        <v>1050</v>
      </c>
      <c r="N28" t="s">
        <v>30</v>
      </c>
      <c r="O28" s="22">
        <v>1.9047618843615055E-3</v>
      </c>
      <c r="P28" s="23">
        <v>3.809523768723011E-3</v>
      </c>
      <c r="Q28" s="16"/>
      <c r="R28" s="16"/>
      <c r="S28" s="16"/>
      <c r="T28" s="14"/>
      <c r="U28" s="14"/>
      <c r="V28" s="14"/>
      <c r="W28" s="14"/>
      <c r="X28" s="14"/>
      <c r="Y28" s="15"/>
    </row>
    <row r="29" spans="1:25" ht="15" thickBot="1">
      <c r="A29" t="str">
        <f t="shared" si="0"/>
        <v>Fidesz2006</v>
      </c>
      <c r="B29" s="98">
        <v>2006</v>
      </c>
      <c r="C29" t="s">
        <v>41</v>
      </c>
      <c r="D29" s="21">
        <v>1.6190476715564728E-2</v>
      </c>
      <c r="E29" s="67" t="s">
        <v>35</v>
      </c>
      <c r="F29" s="21">
        <v>0</v>
      </c>
      <c r="G29" s="21">
        <v>0</v>
      </c>
      <c r="H29" s="21">
        <v>16.999999999999993</v>
      </c>
      <c r="I29" s="21">
        <v>0</v>
      </c>
      <c r="J29" s="21">
        <v>17</v>
      </c>
      <c r="K29" s="21">
        <v>1050</v>
      </c>
      <c r="L29" s="67">
        <v>1050</v>
      </c>
      <c r="N29" t="s">
        <v>31</v>
      </c>
      <c r="O29" s="22">
        <v>0.10476190596818924</v>
      </c>
      <c r="P29" s="23">
        <v>6.190476194024086E-2</v>
      </c>
      <c r="Q29" s="23">
        <v>6.3809521496295929E-2</v>
      </c>
      <c r="R29" s="23">
        <v>2.5714285671710968E-2</v>
      </c>
      <c r="S29" s="23">
        <v>1.5238095074892044E-2</v>
      </c>
      <c r="T29" s="14"/>
      <c r="U29" s="16"/>
      <c r="V29" s="16"/>
      <c r="W29" s="16"/>
      <c r="X29" s="16"/>
      <c r="Y29" s="17"/>
    </row>
    <row r="30" spans="1:25" ht="15" thickBot="1">
      <c r="A30" t="str">
        <f t="shared" si="0"/>
        <v>MIEP/Jobbik2006</v>
      </c>
      <c r="B30" s="98">
        <v>2006</v>
      </c>
      <c r="C30" t="s">
        <v>30</v>
      </c>
      <c r="D30" s="21">
        <v>1.9047618843615055E-3</v>
      </c>
      <c r="E30" s="67" t="s">
        <v>277</v>
      </c>
      <c r="F30" s="21">
        <v>0</v>
      </c>
      <c r="G30" s="21">
        <v>2</v>
      </c>
      <c r="H30" s="21">
        <v>0</v>
      </c>
      <c r="I30" s="21">
        <v>0</v>
      </c>
      <c r="J30" s="21">
        <v>2</v>
      </c>
      <c r="K30" s="21">
        <v>1050</v>
      </c>
      <c r="L30" s="67">
        <v>1050</v>
      </c>
      <c r="N30" t="s">
        <v>41</v>
      </c>
      <c r="O30" s="18"/>
      <c r="P30" s="14"/>
      <c r="Q30" s="14"/>
      <c r="R30" s="14"/>
      <c r="S30" s="14"/>
      <c r="T30" s="14"/>
      <c r="U30" s="23">
        <v>0.12234042584896088</v>
      </c>
      <c r="V30" s="23">
        <v>0.14893616735935211</v>
      </c>
      <c r="W30" s="23">
        <v>0.10283687710762024</v>
      </c>
      <c r="X30" s="23">
        <v>6.1170212924480438E-2</v>
      </c>
      <c r="Y30" s="24">
        <v>1.2411347590386868E-2</v>
      </c>
    </row>
    <row r="31" spans="1:25" ht="15" thickBot="1">
      <c r="A31" t="str">
        <f t="shared" si="0"/>
        <v>MIEP/Jobbik2006</v>
      </c>
      <c r="B31" s="98">
        <v>2006</v>
      </c>
      <c r="C31" t="s">
        <v>30</v>
      </c>
      <c r="D31" s="21">
        <v>3.809523768723011E-3</v>
      </c>
      <c r="E31" s="67" t="s">
        <v>42</v>
      </c>
      <c r="F31" s="21">
        <v>0</v>
      </c>
      <c r="G31" s="21">
        <v>3.9999999999999996</v>
      </c>
      <c r="H31" s="21">
        <v>0</v>
      </c>
      <c r="I31" s="21">
        <v>0</v>
      </c>
      <c r="J31" s="21">
        <v>4</v>
      </c>
      <c r="K31" s="21">
        <v>1050</v>
      </c>
      <c r="L31" s="67">
        <v>1050</v>
      </c>
      <c r="N31" t="s">
        <v>346</v>
      </c>
      <c r="O31" s="18"/>
      <c r="P31" s="14"/>
      <c r="Q31" s="14"/>
      <c r="R31" s="14"/>
      <c r="S31" s="14"/>
      <c r="T31" s="14"/>
      <c r="U31" s="23">
        <v>2.393617108464241E-2</v>
      </c>
      <c r="V31" s="23">
        <v>3.0141843482851982E-2</v>
      </c>
      <c r="W31" s="23">
        <v>3.9893615990877151E-2</v>
      </c>
      <c r="X31" s="23">
        <v>1.9503546878695488E-2</v>
      </c>
      <c r="Y31" s="24">
        <v>7.0921983569860458E-3</v>
      </c>
    </row>
    <row r="32" spans="1:25" ht="15" thickBot="1">
      <c r="A32" t="str">
        <f t="shared" si="0"/>
        <v>Gauche2006</v>
      </c>
      <c r="B32" s="98">
        <v>2006</v>
      </c>
      <c r="C32" t="s">
        <v>346</v>
      </c>
      <c r="D32" s="21">
        <v>8.7619051337242126E-2</v>
      </c>
      <c r="E32" s="67" t="s">
        <v>277</v>
      </c>
      <c r="F32" s="21">
        <v>92</v>
      </c>
      <c r="G32" s="21">
        <v>0</v>
      </c>
      <c r="H32" s="21">
        <v>0</v>
      </c>
      <c r="I32" s="21">
        <v>0</v>
      </c>
      <c r="J32" s="21">
        <v>92</v>
      </c>
      <c r="K32" s="21">
        <v>1050</v>
      </c>
      <c r="L32" s="67">
        <v>1050</v>
      </c>
      <c r="N32" t="s">
        <v>30</v>
      </c>
      <c r="O32" s="18"/>
      <c r="P32" s="14"/>
      <c r="Q32" s="14"/>
      <c r="R32" s="14"/>
      <c r="S32" s="14"/>
      <c r="T32" s="14"/>
      <c r="U32" s="23">
        <v>2.7482269331812859E-2</v>
      </c>
      <c r="V32" s="23">
        <v>3.1914893537759781E-2</v>
      </c>
      <c r="W32" s="23">
        <v>2.393617108464241E-2</v>
      </c>
      <c r="X32" s="23">
        <v>8.8652484118938446E-3</v>
      </c>
      <c r="Y32" s="24">
        <v>5.3191487677395344E-3</v>
      </c>
    </row>
    <row r="33" spans="1:25" ht="15" thickBot="1">
      <c r="A33" t="str">
        <f t="shared" si="0"/>
        <v>Gauche2006</v>
      </c>
      <c r="B33" s="98">
        <v>2006</v>
      </c>
      <c r="C33" t="s">
        <v>346</v>
      </c>
      <c r="D33" s="21">
        <v>7.4285715818405151E-2</v>
      </c>
      <c r="E33" s="67" t="s">
        <v>33</v>
      </c>
      <c r="F33" s="21">
        <v>77.999999999999986</v>
      </c>
      <c r="G33" s="21">
        <v>0</v>
      </c>
      <c r="H33" s="21">
        <v>0</v>
      </c>
      <c r="I33" s="21">
        <v>0</v>
      </c>
      <c r="J33" s="21">
        <v>78</v>
      </c>
      <c r="K33" s="21">
        <v>1050</v>
      </c>
      <c r="L33" s="67">
        <v>1050</v>
      </c>
      <c r="N33" t="s">
        <v>31</v>
      </c>
      <c r="O33" s="19"/>
      <c r="P33" s="20"/>
      <c r="Q33" s="20"/>
      <c r="R33" s="20"/>
      <c r="S33" s="20"/>
      <c r="T33" s="20"/>
      <c r="U33" s="25">
        <v>7.8900709748268127E-2</v>
      </c>
      <c r="V33" s="25">
        <v>0.1214539036154747</v>
      </c>
      <c r="W33" s="25">
        <v>8.2446806132793427E-2</v>
      </c>
      <c r="X33" s="25">
        <v>3.8120567798614502E-2</v>
      </c>
      <c r="Y33" s="26">
        <v>1.3297872617840767E-2</v>
      </c>
    </row>
    <row r="34" spans="1:25" ht="15" thickBot="1">
      <c r="A34" t="str">
        <f t="shared" si="0"/>
        <v>Gauche2006</v>
      </c>
      <c r="B34" s="98">
        <v>2006</v>
      </c>
      <c r="C34" t="s">
        <v>346</v>
      </c>
      <c r="D34" s="21">
        <v>0.13142856955528259</v>
      </c>
      <c r="E34" s="67" t="s">
        <v>42</v>
      </c>
      <c r="F34" s="21">
        <v>138.00000000000009</v>
      </c>
      <c r="G34" s="21">
        <v>0</v>
      </c>
      <c r="H34" s="21">
        <v>0</v>
      </c>
      <c r="I34" s="21">
        <v>0</v>
      </c>
      <c r="J34" s="21">
        <v>138</v>
      </c>
      <c r="K34" s="21">
        <v>1050</v>
      </c>
      <c r="L34" s="67">
        <v>1050</v>
      </c>
      <c r="O34" s="7"/>
      <c r="P34" s="7"/>
      <c r="Q34" s="7"/>
      <c r="R34" s="7"/>
      <c r="S34" s="7"/>
      <c r="T34" s="7"/>
      <c r="U34" s="7"/>
      <c r="V34" s="7"/>
      <c r="W34" s="7"/>
      <c r="X34" s="7"/>
      <c r="Y34" s="7"/>
    </row>
    <row r="35" spans="1:25" ht="15" thickBot="1">
      <c r="A35" t="str">
        <f t="shared" si="0"/>
        <v>Gauche2006</v>
      </c>
      <c r="B35" s="98">
        <v>2006</v>
      </c>
      <c r="C35" t="s">
        <v>346</v>
      </c>
      <c r="D35" s="21">
        <v>4.5714285224676132E-2</v>
      </c>
      <c r="E35" s="67" t="s">
        <v>34</v>
      </c>
      <c r="F35" s="21">
        <v>47.999999999999993</v>
      </c>
      <c r="G35" s="21">
        <v>0</v>
      </c>
      <c r="H35" s="21">
        <v>0</v>
      </c>
      <c r="I35" s="21">
        <v>0</v>
      </c>
      <c r="J35" s="21">
        <v>48</v>
      </c>
      <c r="K35" s="21">
        <v>1050</v>
      </c>
      <c r="L35" s="67">
        <v>1050</v>
      </c>
      <c r="O35" s="7"/>
      <c r="P35" s="7"/>
      <c r="Q35" s="7"/>
      <c r="R35" s="7"/>
      <c r="S35" s="7"/>
      <c r="T35" s="7"/>
      <c r="U35" s="7"/>
      <c r="V35" s="7"/>
      <c r="W35" s="7"/>
      <c r="X35" s="7"/>
      <c r="Y35" s="7"/>
    </row>
    <row r="36" spans="1:25" ht="15" thickBot="1">
      <c r="A36" t="str">
        <f t="shared" si="0"/>
        <v>Gauche2006</v>
      </c>
      <c r="B36" s="98">
        <v>2006</v>
      </c>
      <c r="C36" t="s">
        <v>346</v>
      </c>
      <c r="D36" s="21">
        <v>3.1428571790456772E-2</v>
      </c>
      <c r="E36" s="67" t="s">
        <v>35</v>
      </c>
      <c r="F36" s="21">
        <v>33.000000000000021</v>
      </c>
      <c r="G36" s="21">
        <v>0</v>
      </c>
      <c r="H36" s="21">
        <v>0</v>
      </c>
      <c r="I36" s="21">
        <v>0</v>
      </c>
      <c r="J36" s="21">
        <v>33</v>
      </c>
      <c r="K36" s="21">
        <v>1050</v>
      </c>
      <c r="L36" s="67">
        <v>1050</v>
      </c>
      <c r="O36" s="7"/>
      <c r="P36" s="7"/>
      <c r="Q36" s="7"/>
      <c r="R36" s="7"/>
      <c r="S36" s="7"/>
      <c r="T36" s="7"/>
      <c r="U36" s="7"/>
      <c r="V36" s="7"/>
      <c r="W36" s="7"/>
      <c r="X36" s="7"/>
      <c r="Y36" s="7"/>
    </row>
    <row r="37" spans="1:25" ht="15" thickBot="1">
      <c r="A37" t="str">
        <f t="shared" si="0"/>
        <v>Abstentions2006</v>
      </c>
      <c r="B37" s="98">
        <v>2006</v>
      </c>
      <c r="C37" t="s">
        <v>31</v>
      </c>
      <c r="D37" s="21">
        <v>0.10476190596818924</v>
      </c>
      <c r="E37" s="67" t="s">
        <v>277</v>
      </c>
      <c r="F37" s="21">
        <v>0</v>
      </c>
      <c r="G37" s="21">
        <v>0</v>
      </c>
      <c r="H37" s="21">
        <v>0</v>
      </c>
      <c r="I37" s="21">
        <v>109.99999999999993</v>
      </c>
      <c r="J37" s="21">
        <v>110</v>
      </c>
      <c r="K37" s="21">
        <v>1050</v>
      </c>
      <c r="L37" s="67">
        <v>1050</v>
      </c>
    </row>
    <row r="38" spans="1:25" ht="15" thickBot="1">
      <c r="A38" t="str">
        <f t="shared" si="0"/>
        <v>Abstentions2006</v>
      </c>
      <c r="B38" s="98">
        <v>2006</v>
      </c>
      <c r="C38" t="s">
        <v>31</v>
      </c>
      <c r="D38" s="21">
        <v>6.190476194024086E-2</v>
      </c>
      <c r="E38" s="67" t="s">
        <v>33</v>
      </c>
      <c r="F38" s="21">
        <v>0</v>
      </c>
      <c r="G38" s="21">
        <v>0</v>
      </c>
      <c r="H38" s="21">
        <v>0</v>
      </c>
      <c r="I38" s="21">
        <v>65</v>
      </c>
      <c r="J38" s="21">
        <v>65</v>
      </c>
      <c r="K38" s="21">
        <v>1050</v>
      </c>
      <c r="L38" s="67">
        <v>1050</v>
      </c>
    </row>
    <row r="39" spans="1:25" ht="15" thickBot="1">
      <c r="A39" t="str">
        <f t="shared" si="0"/>
        <v>Abstentions2006</v>
      </c>
      <c r="B39" s="98">
        <v>2006</v>
      </c>
      <c r="C39" t="s">
        <v>31</v>
      </c>
      <c r="D39" s="21">
        <v>6.3809521496295929E-2</v>
      </c>
      <c r="E39" s="67" t="s">
        <v>42</v>
      </c>
      <c r="F39" s="21">
        <v>0</v>
      </c>
      <c r="G39" s="21">
        <v>0</v>
      </c>
      <c r="H39" s="21">
        <v>0</v>
      </c>
      <c r="I39" s="21">
        <v>67.000000000000014</v>
      </c>
      <c r="J39" s="21">
        <v>67</v>
      </c>
      <c r="K39" s="21">
        <v>1050</v>
      </c>
      <c r="L39" s="67">
        <v>1050</v>
      </c>
    </row>
    <row r="40" spans="1:25" ht="15" thickBot="1">
      <c r="A40" t="str">
        <f t="shared" si="0"/>
        <v>Abstentions2006</v>
      </c>
      <c r="B40" s="98">
        <v>2006</v>
      </c>
      <c r="C40" t="s">
        <v>31</v>
      </c>
      <c r="D40" s="21">
        <v>2.5714285671710968E-2</v>
      </c>
      <c r="E40" s="67" t="s">
        <v>34</v>
      </c>
      <c r="F40" s="21">
        <v>0</v>
      </c>
      <c r="G40" s="21">
        <v>0</v>
      </c>
      <c r="H40" s="21">
        <v>0</v>
      </c>
      <c r="I40" s="21">
        <v>26.999999999999993</v>
      </c>
      <c r="J40" s="21">
        <v>27</v>
      </c>
      <c r="K40" s="21">
        <v>1050</v>
      </c>
      <c r="L40" s="67">
        <v>1050</v>
      </c>
    </row>
    <row r="41" spans="1:25" ht="15" thickBot="1">
      <c r="A41" t="str">
        <f t="shared" si="0"/>
        <v>Abstentions2006</v>
      </c>
      <c r="B41" s="98">
        <v>2006</v>
      </c>
      <c r="C41" t="s">
        <v>31</v>
      </c>
      <c r="D41" s="21">
        <v>1.5238095074892044E-2</v>
      </c>
      <c r="E41" s="67" t="s">
        <v>35</v>
      </c>
      <c r="F41" s="21">
        <v>0</v>
      </c>
      <c r="G41" s="21">
        <v>0</v>
      </c>
      <c r="H41" s="21">
        <v>0</v>
      </c>
      <c r="I41" s="21">
        <v>15.999999999999998</v>
      </c>
      <c r="J41" s="21">
        <v>16</v>
      </c>
      <c r="K41" s="21">
        <v>1050</v>
      </c>
      <c r="L41" s="67">
        <v>1050</v>
      </c>
    </row>
    <row r="42" spans="1:25" ht="15" thickBot="1">
      <c r="A42" t="str">
        <f t="shared" si="0"/>
        <v>Fidesz2018</v>
      </c>
      <c r="B42" s="98">
        <v>2018</v>
      </c>
      <c r="C42" t="s">
        <v>41</v>
      </c>
      <c r="D42" s="21">
        <v>0.12234042584896088</v>
      </c>
      <c r="E42" s="67" t="s">
        <v>277</v>
      </c>
      <c r="F42" s="21">
        <v>0</v>
      </c>
      <c r="G42" s="21">
        <v>0</v>
      </c>
      <c r="H42" s="21">
        <v>138.00000000000028</v>
      </c>
      <c r="I42" s="21">
        <v>0</v>
      </c>
      <c r="J42" s="21">
        <v>138</v>
      </c>
      <c r="K42" s="21">
        <v>1128</v>
      </c>
      <c r="L42" s="67">
        <v>1128</v>
      </c>
    </row>
    <row r="43" spans="1:25" ht="15" thickBot="1">
      <c r="A43" t="str">
        <f t="shared" si="0"/>
        <v>Fidesz2018</v>
      </c>
      <c r="B43" s="98">
        <v>2018</v>
      </c>
      <c r="C43" t="s">
        <v>41</v>
      </c>
      <c r="D43" s="21">
        <v>0.14893616735935211</v>
      </c>
      <c r="E43" s="67" t="s">
        <v>33</v>
      </c>
      <c r="F43" s="21">
        <v>0</v>
      </c>
      <c r="G43" s="21">
        <v>0</v>
      </c>
      <c r="H43" s="21">
        <v>167.99999999999977</v>
      </c>
      <c r="I43" s="21">
        <v>0</v>
      </c>
      <c r="J43" s="21">
        <v>168</v>
      </c>
      <c r="K43" s="21">
        <v>1128</v>
      </c>
      <c r="L43" s="67">
        <v>1128</v>
      </c>
    </row>
    <row r="44" spans="1:25" ht="15" thickBot="1">
      <c r="A44" t="str">
        <f t="shared" si="0"/>
        <v>Fidesz2018</v>
      </c>
      <c r="B44" s="98">
        <v>2018</v>
      </c>
      <c r="C44" t="s">
        <v>41</v>
      </c>
      <c r="D44" s="21">
        <v>0.10283687710762024</v>
      </c>
      <c r="E44" s="67" t="s">
        <v>42</v>
      </c>
      <c r="F44" s="21">
        <v>0</v>
      </c>
      <c r="G44" s="21">
        <v>0</v>
      </c>
      <c r="H44" s="21">
        <v>115.99999999999994</v>
      </c>
      <c r="I44" s="21">
        <v>0</v>
      </c>
      <c r="J44" s="21">
        <v>116</v>
      </c>
      <c r="K44" s="21">
        <v>1128</v>
      </c>
      <c r="L44" s="67">
        <v>1128</v>
      </c>
    </row>
    <row r="45" spans="1:25" ht="15" thickBot="1">
      <c r="A45" t="str">
        <f t="shared" si="0"/>
        <v>Fidesz2018</v>
      </c>
      <c r="B45" s="98">
        <v>2018</v>
      </c>
      <c r="C45" t="s">
        <v>41</v>
      </c>
      <c r="D45" s="21">
        <v>6.1170212924480438E-2</v>
      </c>
      <c r="E45" s="67" t="s">
        <v>34</v>
      </c>
      <c r="F45" s="21">
        <v>0</v>
      </c>
      <c r="G45" s="21">
        <v>0</v>
      </c>
      <c r="H45" s="21">
        <v>69.000000000000014</v>
      </c>
      <c r="I45" s="21">
        <v>0</v>
      </c>
      <c r="J45" s="21">
        <v>69</v>
      </c>
      <c r="K45" s="21">
        <v>1128</v>
      </c>
      <c r="L45" s="67">
        <v>1128</v>
      </c>
    </row>
    <row r="46" spans="1:25" ht="15" thickBot="1">
      <c r="A46" t="str">
        <f t="shared" si="0"/>
        <v>Fidesz2018</v>
      </c>
      <c r="B46" s="98">
        <v>2018</v>
      </c>
      <c r="C46" t="s">
        <v>41</v>
      </c>
      <c r="D46" s="21">
        <v>1.2411347590386868E-2</v>
      </c>
      <c r="E46" s="67" t="s">
        <v>35</v>
      </c>
      <c r="F46" s="21">
        <v>0</v>
      </c>
      <c r="G46" s="21">
        <v>0</v>
      </c>
      <c r="H46" s="21">
        <v>14.000000000000002</v>
      </c>
      <c r="I46" s="21">
        <v>0</v>
      </c>
      <c r="J46" s="21">
        <v>14</v>
      </c>
      <c r="K46" s="21">
        <v>1128</v>
      </c>
      <c r="L46" s="67">
        <v>1128</v>
      </c>
    </row>
    <row r="47" spans="1:25" ht="15" thickBot="1">
      <c r="A47" t="str">
        <f t="shared" si="0"/>
        <v>MIEP/Jobbik2018</v>
      </c>
      <c r="B47" s="98">
        <v>2018</v>
      </c>
      <c r="C47" t="s">
        <v>30</v>
      </c>
      <c r="D47" s="21">
        <v>2.7482269331812859E-2</v>
      </c>
      <c r="E47" s="67" t="s">
        <v>277</v>
      </c>
      <c r="F47" s="21">
        <v>0</v>
      </c>
      <c r="G47" s="21">
        <v>31.000000000000011</v>
      </c>
      <c r="H47" s="21">
        <v>0</v>
      </c>
      <c r="I47" s="21">
        <v>0</v>
      </c>
      <c r="J47" s="21">
        <v>31</v>
      </c>
      <c r="K47" s="21">
        <v>1128</v>
      </c>
      <c r="L47" s="67">
        <v>1128</v>
      </c>
    </row>
    <row r="48" spans="1:25" ht="15" thickBot="1">
      <c r="A48" t="str">
        <f t="shared" si="0"/>
        <v>MIEP/Jobbik2018</v>
      </c>
      <c r="B48" s="98">
        <v>2018</v>
      </c>
      <c r="C48" t="s">
        <v>30</v>
      </c>
      <c r="D48" s="21">
        <v>3.1914893537759781E-2</v>
      </c>
      <c r="E48" s="67" t="s">
        <v>33</v>
      </c>
      <c r="F48" s="21">
        <v>0</v>
      </c>
      <c r="G48" s="21">
        <v>35.999999999999993</v>
      </c>
      <c r="H48" s="21">
        <v>0</v>
      </c>
      <c r="I48" s="21">
        <v>0</v>
      </c>
      <c r="J48" s="21">
        <v>36</v>
      </c>
      <c r="K48" s="21">
        <v>1128</v>
      </c>
      <c r="L48" s="67">
        <v>1128</v>
      </c>
    </row>
    <row r="49" spans="1:12" ht="15" thickBot="1">
      <c r="A49" t="str">
        <f t="shared" si="0"/>
        <v>MIEP/Jobbik2018</v>
      </c>
      <c r="B49" s="98">
        <v>2018</v>
      </c>
      <c r="C49" t="s">
        <v>30</v>
      </c>
      <c r="D49" s="21">
        <v>2.393617108464241E-2</v>
      </c>
      <c r="E49" s="67" t="s">
        <v>42</v>
      </c>
      <c r="F49" s="21">
        <v>0</v>
      </c>
      <c r="G49" s="21">
        <v>26.999999999999996</v>
      </c>
      <c r="H49" s="21">
        <v>0</v>
      </c>
      <c r="I49" s="21">
        <v>0</v>
      </c>
      <c r="J49" s="21">
        <v>27</v>
      </c>
      <c r="K49" s="21">
        <v>1128</v>
      </c>
      <c r="L49" s="67">
        <v>1128</v>
      </c>
    </row>
    <row r="50" spans="1:12" ht="15" thickBot="1">
      <c r="A50" t="str">
        <f t="shared" si="0"/>
        <v>MIEP/Jobbik2018</v>
      </c>
      <c r="B50" s="98">
        <v>2018</v>
      </c>
      <c r="C50" t="s">
        <v>30</v>
      </c>
      <c r="D50" s="21">
        <v>8.8652484118938446E-3</v>
      </c>
      <c r="E50" s="67" t="s">
        <v>34</v>
      </c>
      <c r="F50" s="21">
        <v>0</v>
      </c>
      <c r="G50" s="21">
        <v>10.000000000000002</v>
      </c>
      <c r="H50" s="21">
        <v>0</v>
      </c>
      <c r="I50" s="21">
        <v>0</v>
      </c>
      <c r="J50" s="21">
        <v>10</v>
      </c>
      <c r="K50" s="21">
        <v>1128</v>
      </c>
      <c r="L50" s="67">
        <v>1128</v>
      </c>
    </row>
    <row r="51" spans="1:12" ht="15" thickBot="1">
      <c r="A51" t="str">
        <f t="shared" si="0"/>
        <v>MIEP/Jobbik2018</v>
      </c>
      <c r="B51" s="98">
        <v>2018</v>
      </c>
      <c r="C51" t="s">
        <v>30</v>
      </c>
      <c r="D51" s="21">
        <v>5.3191487677395344E-3</v>
      </c>
      <c r="E51" s="67" t="s">
        <v>35</v>
      </c>
      <c r="F51" s="21">
        <v>0</v>
      </c>
      <c r="G51" s="21">
        <v>6</v>
      </c>
      <c r="H51" s="21">
        <v>0</v>
      </c>
      <c r="I51" s="21">
        <v>0</v>
      </c>
      <c r="J51" s="21">
        <v>6</v>
      </c>
      <c r="K51" s="21">
        <v>1128</v>
      </c>
      <c r="L51" s="67">
        <v>1128</v>
      </c>
    </row>
    <row r="52" spans="1:12" ht="15" thickBot="1">
      <c r="A52" t="str">
        <f t="shared" si="0"/>
        <v>Gauche2018</v>
      </c>
      <c r="B52" s="98">
        <v>2018</v>
      </c>
      <c r="C52" t="s">
        <v>346</v>
      </c>
      <c r="D52" s="21">
        <v>2.393617108464241E-2</v>
      </c>
      <c r="E52" s="67" t="s">
        <v>277</v>
      </c>
      <c r="F52" s="21">
        <v>27</v>
      </c>
      <c r="G52" s="21">
        <v>0</v>
      </c>
      <c r="H52" s="21">
        <v>0</v>
      </c>
      <c r="I52" s="21">
        <v>0</v>
      </c>
      <c r="J52" s="21">
        <v>27</v>
      </c>
      <c r="K52" s="21">
        <v>1128</v>
      </c>
      <c r="L52" s="67">
        <v>1128</v>
      </c>
    </row>
    <row r="53" spans="1:12" ht="15" thickBot="1">
      <c r="A53" t="str">
        <f t="shared" si="0"/>
        <v>Gauche2018</v>
      </c>
      <c r="B53" s="98">
        <v>2018</v>
      </c>
      <c r="C53" t="s">
        <v>346</v>
      </c>
      <c r="D53" s="21">
        <v>3.0141843482851982E-2</v>
      </c>
      <c r="E53" s="67" t="s">
        <v>33</v>
      </c>
      <c r="F53" s="21">
        <v>33.999999999999993</v>
      </c>
      <c r="G53" s="21">
        <v>0</v>
      </c>
      <c r="H53" s="21">
        <v>0</v>
      </c>
      <c r="I53" s="21">
        <v>0</v>
      </c>
      <c r="J53" s="21">
        <v>34</v>
      </c>
      <c r="K53" s="21">
        <v>1128</v>
      </c>
      <c r="L53" s="67">
        <v>1128</v>
      </c>
    </row>
    <row r="54" spans="1:12" ht="15" thickBot="1">
      <c r="A54" t="str">
        <f t="shared" si="0"/>
        <v>Gauche2018</v>
      </c>
      <c r="B54" s="98">
        <v>2018</v>
      </c>
      <c r="C54" t="s">
        <v>346</v>
      </c>
      <c r="D54" s="21">
        <v>3.9893615990877151E-2</v>
      </c>
      <c r="E54" s="67" t="s">
        <v>42</v>
      </c>
      <c r="F54" s="21">
        <v>45.000000000000021</v>
      </c>
      <c r="G54" s="21">
        <v>0</v>
      </c>
      <c r="H54" s="21">
        <v>0</v>
      </c>
      <c r="I54" s="21">
        <v>0</v>
      </c>
      <c r="J54" s="21">
        <v>45</v>
      </c>
      <c r="K54" s="21">
        <v>1128</v>
      </c>
      <c r="L54" s="67">
        <v>1128</v>
      </c>
    </row>
    <row r="55" spans="1:12" ht="15" thickBot="1">
      <c r="A55" t="str">
        <f t="shared" si="0"/>
        <v>Gauche2018</v>
      </c>
      <c r="B55" s="98">
        <v>2018</v>
      </c>
      <c r="C55" t="s">
        <v>346</v>
      </c>
      <c r="D55" s="21">
        <v>1.9503546878695488E-2</v>
      </c>
      <c r="E55" s="67" t="s">
        <v>34</v>
      </c>
      <c r="F55" s="21">
        <v>21.999999999999996</v>
      </c>
      <c r="G55" s="21">
        <v>0</v>
      </c>
      <c r="H55" s="21">
        <v>0</v>
      </c>
      <c r="I55" s="21">
        <v>0</v>
      </c>
      <c r="J55" s="21">
        <v>22</v>
      </c>
      <c r="K55" s="21">
        <v>1128</v>
      </c>
      <c r="L55" s="67">
        <v>1128</v>
      </c>
    </row>
    <row r="56" spans="1:12" ht="15" thickBot="1">
      <c r="A56" t="str">
        <f t="shared" si="0"/>
        <v>Gauche2018</v>
      </c>
      <c r="B56" s="98">
        <v>2018</v>
      </c>
      <c r="C56" t="s">
        <v>346</v>
      </c>
      <c r="D56" s="21">
        <v>7.0921983569860458E-3</v>
      </c>
      <c r="E56" s="67" t="s">
        <v>35</v>
      </c>
      <c r="F56" s="21">
        <v>8</v>
      </c>
      <c r="G56" s="21">
        <v>0</v>
      </c>
      <c r="H56" s="21">
        <v>0</v>
      </c>
      <c r="I56" s="21">
        <v>0</v>
      </c>
      <c r="J56" s="21">
        <v>8</v>
      </c>
      <c r="K56" s="21">
        <v>1128</v>
      </c>
      <c r="L56" s="67">
        <v>1128</v>
      </c>
    </row>
    <row r="57" spans="1:12" ht="15" thickBot="1">
      <c r="A57" t="str">
        <f t="shared" si="0"/>
        <v>Abstentions2018</v>
      </c>
      <c r="B57" s="98">
        <v>2018</v>
      </c>
      <c r="C57" t="s">
        <v>31</v>
      </c>
      <c r="D57" s="21">
        <v>7.8900709748268127E-2</v>
      </c>
      <c r="E57" s="67" t="s">
        <v>277</v>
      </c>
      <c r="F57" s="21">
        <v>0</v>
      </c>
      <c r="G57" s="21">
        <v>0</v>
      </c>
      <c r="H57" s="21">
        <v>0</v>
      </c>
      <c r="I57" s="21">
        <v>89</v>
      </c>
      <c r="J57" s="21">
        <v>89</v>
      </c>
      <c r="K57" s="21">
        <v>1128</v>
      </c>
      <c r="L57" s="67">
        <v>1128</v>
      </c>
    </row>
    <row r="58" spans="1:12" ht="15" thickBot="1">
      <c r="A58" t="str">
        <f t="shared" si="0"/>
        <v>Abstentions2018</v>
      </c>
      <c r="B58" s="98">
        <v>2018</v>
      </c>
      <c r="C58" t="s">
        <v>31</v>
      </c>
      <c r="D58" s="21">
        <v>0.1214539036154747</v>
      </c>
      <c r="E58" s="67" t="s">
        <v>33</v>
      </c>
      <c r="F58" s="21">
        <v>0</v>
      </c>
      <c r="G58" s="21">
        <v>0</v>
      </c>
      <c r="H58" s="21">
        <v>0</v>
      </c>
      <c r="I58" s="21">
        <v>137.00000000000014</v>
      </c>
      <c r="J58" s="21">
        <v>137</v>
      </c>
      <c r="K58" s="21">
        <v>1128</v>
      </c>
      <c r="L58" s="67">
        <v>1128</v>
      </c>
    </row>
    <row r="59" spans="1:12" ht="15" thickBot="1">
      <c r="A59" t="str">
        <f t="shared" si="0"/>
        <v>Abstentions2018</v>
      </c>
      <c r="B59" s="98">
        <v>2018</v>
      </c>
      <c r="C59" t="s">
        <v>31</v>
      </c>
      <c r="D59" s="21">
        <v>8.2446806132793427E-2</v>
      </c>
      <c r="E59" s="67" t="s">
        <v>42</v>
      </c>
      <c r="F59" s="21">
        <v>0</v>
      </c>
      <c r="G59" s="21">
        <v>0</v>
      </c>
      <c r="H59" s="21">
        <v>0</v>
      </c>
      <c r="I59" s="21">
        <v>92.999999999999929</v>
      </c>
      <c r="J59" s="21">
        <v>93</v>
      </c>
      <c r="K59" s="21">
        <v>1128</v>
      </c>
      <c r="L59" s="67">
        <v>1128</v>
      </c>
    </row>
    <row r="60" spans="1:12" ht="15" thickBot="1">
      <c r="A60" t="str">
        <f t="shared" si="0"/>
        <v>Abstentions2018</v>
      </c>
      <c r="B60" s="98">
        <v>2018</v>
      </c>
      <c r="C60" t="s">
        <v>31</v>
      </c>
      <c r="D60" s="21">
        <v>3.8120567798614502E-2</v>
      </c>
      <c r="E60" s="67" t="s">
        <v>34</v>
      </c>
      <c r="F60" s="21">
        <v>0</v>
      </c>
      <c r="G60" s="21">
        <v>0</v>
      </c>
      <c r="H60" s="21">
        <v>0</v>
      </c>
      <c r="I60" s="21">
        <v>42.999999999999986</v>
      </c>
      <c r="J60" s="21">
        <v>43</v>
      </c>
      <c r="K60" s="21">
        <v>1128</v>
      </c>
      <c r="L60" s="67">
        <v>1128</v>
      </c>
    </row>
    <row r="61" spans="1:12">
      <c r="A61" t="str">
        <f t="shared" si="0"/>
        <v>Abstentions2018</v>
      </c>
      <c r="B61" s="98">
        <v>2018</v>
      </c>
      <c r="C61" t="s">
        <v>31</v>
      </c>
      <c r="D61" s="21">
        <v>1.3297872617840767E-2</v>
      </c>
      <c r="E61" s="67" t="s">
        <v>35</v>
      </c>
      <c r="F61" s="21">
        <v>0</v>
      </c>
      <c r="G61" s="21">
        <v>0</v>
      </c>
      <c r="H61" s="21">
        <v>0</v>
      </c>
      <c r="I61" s="21">
        <v>15.000000000000002</v>
      </c>
      <c r="J61" s="21">
        <v>15</v>
      </c>
      <c r="K61" s="21">
        <v>1128</v>
      </c>
      <c r="L61" s="67">
        <v>1128</v>
      </c>
    </row>
    <row r="64" spans="1:12">
      <c r="A64" s="3" t="s">
        <v>7</v>
      </c>
      <c r="B64" s="4"/>
      <c r="C64" s="4"/>
      <c r="D64" s="4"/>
      <c r="E64" s="4"/>
      <c r="F64" s="4"/>
      <c r="G64" s="4"/>
      <c r="H64" s="4"/>
      <c r="I64" s="4"/>
    </row>
    <row r="65" spans="1:24">
      <c r="A65" s="5" t="s">
        <v>66</v>
      </c>
      <c r="B65" s="6"/>
      <c r="C65" s="6"/>
      <c r="D65" s="6"/>
      <c r="E65" s="6"/>
      <c r="F65" s="6"/>
      <c r="G65" s="6"/>
      <c r="H65" s="6"/>
      <c r="I65" s="6"/>
    </row>
    <row r="66" spans="1:24" ht="15" thickBot="1">
      <c r="A66" t="s">
        <v>17</v>
      </c>
      <c r="B66" t="s">
        <v>28</v>
      </c>
      <c r="C66" t="s">
        <v>43</v>
      </c>
      <c r="D66" t="s">
        <v>44</v>
      </c>
      <c r="E66" t="s">
        <v>45</v>
      </c>
      <c r="F66" t="s">
        <v>46</v>
      </c>
      <c r="O66" t="s">
        <v>17</v>
      </c>
      <c r="P66" t="s">
        <v>28</v>
      </c>
      <c r="Q66" t="s">
        <v>44</v>
      </c>
      <c r="R66" t="s">
        <v>46</v>
      </c>
      <c r="S66" t="s">
        <v>45</v>
      </c>
      <c r="T66" t="s">
        <v>46</v>
      </c>
    </row>
    <row r="67" spans="1:24" ht="15" thickBot="1">
      <c r="A67" s="21">
        <v>2006</v>
      </c>
      <c r="B67" s="67" t="s">
        <v>41</v>
      </c>
      <c r="C67" s="21">
        <v>4.791834475840286</v>
      </c>
      <c r="D67" s="21">
        <v>4.319392204284668</v>
      </c>
      <c r="E67" s="21">
        <v>3.6398117430175758</v>
      </c>
      <c r="F67" s="21">
        <v>351.99999999999955</v>
      </c>
      <c r="O67" s="21">
        <v>2010</v>
      </c>
      <c r="P67" t="s">
        <v>41</v>
      </c>
      <c r="Q67" s="21">
        <v>4.4319276809692383</v>
      </c>
      <c r="R67" s="21">
        <v>555.99999999999989</v>
      </c>
      <c r="S67" s="77">
        <v>4.0033856386342643</v>
      </c>
      <c r="T67" s="77">
        <v>370.99999999999977</v>
      </c>
    </row>
    <row r="68" spans="1:24" ht="15" thickBot="1">
      <c r="A68" s="21">
        <v>2018</v>
      </c>
      <c r="B68" s="67" t="s">
        <v>41</v>
      </c>
      <c r="C68" s="21">
        <v>3.9366040358102774</v>
      </c>
      <c r="D68" s="21">
        <v>4.1729445457458496</v>
      </c>
      <c r="E68" s="21">
        <v>3.7983022086412541</v>
      </c>
      <c r="F68" s="21">
        <v>491.00000000000108</v>
      </c>
      <c r="J68" t="s">
        <v>43</v>
      </c>
      <c r="K68" t="s">
        <v>44</v>
      </c>
      <c r="L68" t="s">
        <v>45</v>
      </c>
      <c r="O68" s="21">
        <v>2014</v>
      </c>
      <c r="P68" t="s">
        <v>41</v>
      </c>
      <c r="Q68" s="21">
        <v>4.2581877708435059</v>
      </c>
      <c r="R68" s="21">
        <v>410.99999999999937</v>
      </c>
      <c r="S68" s="77">
        <v>3.4171864406029147</v>
      </c>
      <c r="T68" s="77">
        <v>154.00000000000006</v>
      </c>
      <c r="V68" t="s">
        <v>44</v>
      </c>
      <c r="W68" t="s">
        <v>45</v>
      </c>
      <c r="X68" t="s">
        <v>45</v>
      </c>
    </row>
    <row r="69" spans="1:24" ht="15" thickBot="1">
      <c r="A69" s="21">
        <v>2006</v>
      </c>
      <c r="B69" s="67" t="s">
        <v>67</v>
      </c>
      <c r="C69" s="21">
        <v>2.983043547748395</v>
      </c>
      <c r="D69" s="21">
        <v>4.6437854766845703</v>
      </c>
      <c r="E69" s="21">
        <v>3.7238284905768468</v>
      </c>
      <c r="F69" s="21">
        <v>5</v>
      </c>
      <c r="J69" s="21">
        <v>4.5253739249716407</v>
      </c>
      <c r="K69" s="21">
        <v>4.2444577217102051</v>
      </c>
      <c r="L69" s="21">
        <v>3.9943254817366332</v>
      </c>
      <c r="O69" s="21">
        <v>2018</v>
      </c>
      <c r="P69" t="s">
        <v>41</v>
      </c>
      <c r="Q69" s="21">
        <v>4.179619312286377</v>
      </c>
      <c r="R69" s="21">
        <v>521.00000000000466</v>
      </c>
      <c r="S69" s="77">
        <v>4.1457802963315187</v>
      </c>
      <c r="T69" s="77">
        <v>679.99999999999989</v>
      </c>
      <c r="V69" s="21">
        <v>4.2918057441711426</v>
      </c>
      <c r="W69" s="21">
        <v>3.9984363760406465</v>
      </c>
      <c r="X69" s="77">
        <v>3.9984363760406465</v>
      </c>
    </row>
    <row r="70" spans="1:24" ht="15" thickBot="1">
      <c r="A70" s="21">
        <v>2018</v>
      </c>
      <c r="B70" s="67" t="s">
        <v>67</v>
      </c>
      <c r="C70" s="21">
        <v>4.7419108556315912</v>
      </c>
      <c r="D70" s="21">
        <v>4.3739833831787109</v>
      </c>
      <c r="E70" s="21">
        <v>3.7233028133075026</v>
      </c>
      <c r="F70" s="21">
        <v>111.99999999999996</v>
      </c>
      <c r="O70" s="21">
        <v>2010</v>
      </c>
      <c r="P70" t="s">
        <v>67</v>
      </c>
      <c r="Q70" s="21">
        <v>4.3339643478393555</v>
      </c>
      <c r="R70" s="21">
        <v>101.00000000000003</v>
      </c>
    </row>
    <row r="71" spans="1:24" ht="15" thickBot="1">
      <c r="A71" s="21">
        <v>2018</v>
      </c>
      <c r="B71" s="67" t="s">
        <v>346</v>
      </c>
      <c r="C71" s="21">
        <v>5.3906406075841131</v>
      </c>
      <c r="D71" s="21">
        <v>4.3615117073059082</v>
      </c>
      <c r="E71" s="21">
        <v>4.2665745195100646</v>
      </c>
      <c r="F71" s="21">
        <v>141.00000000000011</v>
      </c>
      <c r="O71" s="21">
        <v>2014</v>
      </c>
      <c r="P71" t="s">
        <v>67</v>
      </c>
      <c r="Q71" s="21">
        <v>4.4683051109313965</v>
      </c>
      <c r="R71" s="21">
        <v>159.00000000000009</v>
      </c>
    </row>
    <row r="72" spans="1:24" ht="15" thickBot="1">
      <c r="A72" s="21">
        <v>2006</v>
      </c>
      <c r="B72" s="67" t="s">
        <v>328</v>
      </c>
      <c r="C72" s="21">
        <v>4.9443177754403917</v>
      </c>
      <c r="D72" s="21">
        <v>4.2282967567443848</v>
      </c>
      <c r="E72" s="21">
        <v>3.8895254951448401</v>
      </c>
      <c r="F72" s="21">
        <v>480.00000000000045</v>
      </c>
      <c r="O72" s="21">
        <v>2018</v>
      </c>
      <c r="P72" t="s">
        <v>67</v>
      </c>
      <c r="Q72" s="21">
        <v>4.408869743347168</v>
      </c>
      <c r="R72" s="21">
        <v>121.00000000000006</v>
      </c>
    </row>
    <row r="73" spans="1:24" ht="15" thickBot="1">
      <c r="A73" s="21">
        <v>2018</v>
      </c>
      <c r="B73" s="67" t="s">
        <v>328</v>
      </c>
      <c r="C73" s="21">
        <v>4.746560665988298</v>
      </c>
      <c r="D73" s="21">
        <v>4.2449064254760742</v>
      </c>
      <c r="E73" s="21">
        <v>4.0978176163489231</v>
      </c>
      <c r="F73" s="21">
        <v>752.0000000000058</v>
      </c>
      <c r="O73" s="21">
        <v>2018</v>
      </c>
      <c r="P73" t="s">
        <v>346</v>
      </c>
      <c r="Q73" s="21">
        <v>4.4341011047363281</v>
      </c>
      <c r="R73" s="21">
        <v>158.99999999999983</v>
      </c>
    </row>
    <row r="74" spans="1:24" ht="15" thickBot="1">
      <c r="A74" s="21">
        <v>2006</v>
      </c>
      <c r="B74" s="67" t="s">
        <v>117</v>
      </c>
      <c r="C74" s="21">
        <v>5.3674758998873129</v>
      </c>
      <c r="D74" s="21">
        <v>4.2903780937194824</v>
      </c>
      <c r="E74" s="21">
        <v>4.2198917134205169</v>
      </c>
      <c r="F74" s="21">
        <v>323.99999999999989</v>
      </c>
      <c r="O74" s="21">
        <v>2010</v>
      </c>
      <c r="P74" t="s">
        <v>328</v>
      </c>
      <c r="Q74" s="21">
        <v>4.39447021484375</v>
      </c>
      <c r="R74" s="21">
        <v>682.00000000000091</v>
      </c>
    </row>
    <row r="75" spans="1:24">
      <c r="A75" s="21">
        <v>2006</v>
      </c>
      <c r="B75" t="s">
        <v>118</v>
      </c>
      <c r="C75" s="21">
        <v>5.9729429587276179</v>
      </c>
      <c r="D75" s="21">
        <v>3.3557202816009521</v>
      </c>
      <c r="E75" s="21">
        <v>5.3932211334447375</v>
      </c>
      <c r="F75" s="21">
        <v>29</v>
      </c>
      <c r="O75" s="21">
        <v>2014</v>
      </c>
      <c r="P75" t="s">
        <v>328</v>
      </c>
      <c r="Q75" s="21">
        <v>4.2974967956542969</v>
      </c>
      <c r="R75" s="21">
        <v>825.99999999999852</v>
      </c>
    </row>
    <row r="76" spans="1:24">
      <c r="A76" s="3" t="s">
        <v>57</v>
      </c>
      <c r="B76" s="4"/>
      <c r="C76" s="4"/>
      <c r="D76" s="4"/>
      <c r="E76" s="4"/>
      <c r="F76" s="4"/>
      <c r="G76" s="4"/>
      <c r="H76" s="4"/>
      <c r="I76" s="4"/>
      <c r="O76" s="21">
        <v>2018</v>
      </c>
      <c r="P76" t="s">
        <v>328</v>
      </c>
      <c r="Q76" s="21">
        <v>4.2784061431884766</v>
      </c>
      <c r="R76" s="21">
        <v>876.00000000000705</v>
      </c>
    </row>
    <row r="77" spans="1:24">
      <c r="A77" s="5" t="s">
        <v>355</v>
      </c>
      <c r="B77" s="6"/>
      <c r="C77" s="6"/>
      <c r="D77" s="6"/>
      <c r="E77" s="6"/>
      <c r="F77" s="6"/>
      <c r="G77" s="6"/>
      <c r="H77" s="6"/>
      <c r="I77" s="6"/>
    </row>
    <row r="78" spans="1:24" s="10" customFormat="1">
      <c r="A78" s="9"/>
      <c r="B78" s="10">
        <v>1998</v>
      </c>
      <c r="C78" s="10">
        <v>2002</v>
      </c>
      <c r="D78" s="10">
        <v>2010</v>
      </c>
      <c r="E78" s="10">
        <v>2014</v>
      </c>
      <c r="F78" s="10">
        <v>2018</v>
      </c>
    </row>
    <row r="79" spans="1:24" ht="15" thickBot="1">
      <c r="A79" t="s">
        <v>47</v>
      </c>
      <c r="B79" t="s">
        <v>60</v>
      </c>
      <c r="C79" t="s">
        <v>61</v>
      </c>
      <c r="D79" t="s">
        <v>54</v>
      </c>
      <c r="E79" t="s">
        <v>55</v>
      </c>
      <c r="F79" t="s">
        <v>56</v>
      </c>
    </row>
    <row r="80" spans="1:24" ht="15" thickBot="1">
      <c r="A80" t="s">
        <v>48</v>
      </c>
      <c r="B80" s="21">
        <v>0.41149482131004333</v>
      </c>
      <c r="C80" s="21">
        <v>0.32438457012176514</v>
      </c>
      <c r="D80" s="21">
        <v>0.17491838335990906</v>
      </c>
      <c r="E80" s="21">
        <v>0.40356555581092834</v>
      </c>
      <c r="F80" s="21">
        <v>0.12296909093856812</v>
      </c>
    </row>
    <row r="81" spans="1:9" ht="15" thickBot="1">
      <c r="A81" t="s">
        <v>49</v>
      </c>
      <c r="B81" s="21">
        <v>0.39417332410812378</v>
      </c>
      <c r="C81" s="21">
        <v>0.50064408779144287</v>
      </c>
      <c r="D81" s="21">
        <v>0.22461089491844177</v>
      </c>
      <c r="E81" s="21">
        <v>0.20890514552593231</v>
      </c>
      <c r="F81" s="21">
        <v>0.13166533410549164</v>
      </c>
    </row>
    <row r="82" spans="1:9" ht="15" thickBot="1">
      <c r="A82" t="s">
        <v>50</v>
      </c>
      <c r="B82" s="21">
        <v>0.45743951201438904</v>
      </c>
      <c r="C82" s="21">
        <v>0.54703217744827271</v>
      </c>
      <c r="D82" s="21">
        <v>0.24336652457714081</v>
      </c>
      <c r="E82" s="21">
        <v>0.24551790952682495</v>
      </c>
      <c r="F82" s="21">
        <v>0.21529237926006317</v>
      </c>
    </row>
    <row r="83" spans="1:9" ht="15" thickBot="1">
      <c r="A83" t="s">
        <v>51</v>
      </c>
      <c r="B83" s="21">
        <v>0.44267424941062927</v>
      </c>
      <c r="C83" s="21">
        <v>0.51773685216903687</v>
      </c>
      <c r="D83" s="21">
        <v>0.25499233603477478</v>
      </c>
      <c r="E83" s="21">
        <v>0.33432751893997192</v>
      </c>
      <c r="F83" s="21">
        <v>0.18242330849170685</v>
      </c>
    </row>
    <row r="84" spans="1:9" ht="15" thickBot="1">
      <c r="A84" t="s">
        <v>52</v>
      </c>
      <c r="B84" s="21">
        <v>0.51852297782897949</v>
      </c>
      <c r="C84" s="21">
        <v>0.48137709498405457</v>
      </c>
      <c r="D84" s="21">
        <v>0.22667866945266724</v>
      </c>
      <c r="E84" s="21">
        <v>0.3595396876335144</v>
      </c>
      <c r="F84" s="21">
        <v>0.21287073194980621</v>
      </c>
    </row>
    <row r="85" spans="1:9">
      <c r="A85" t="s">
        <v>53</v>
      </c>
      <c r="B85" s="21">
        <v>0.56938064098358154</v>
      </c>
      <c r="C85" s="21">
        <v>0.48329249024391174</v>
      </c>
      <c r="D85" s="21">
        <v>0.21375252306461334</v>
      </c>
      <c r="E85" s="21">
        <v>0.34509143233299255</v>
      </c>
      <c r="F85" s="21">
        <v>0.25376304984092712</v>
      </c>
    </row>
    <row r="86" spans="1:9">
      <c r="A86" s="3" t="s">
        <v>58</v>
      </c>
      <c r="B86" s="4"/>
      <c r="C86" s="4"/>
      <c r="D86" s="4"/>
      <c r="E86" s="4"/>
      <c r="F86" s="4"/>
      <c r="G86" s="4"/>
      <c r="H86" s="4"/>
      <c r="I86" s="4"/>
    </row>
    <row r="87" spans="1:9">
      <c r="A87" s="5" t="s">
        <v>59</v>
      </c>
      <c r="B87" s="6"/>
      <c r="C87" s="6"/>
      <c r="D87" s="6"/>
      <c r="E87" s="6"/>
      <c r="F87" s="6"/>
      <c r="G87" s="6"/>
      <c r="H87" s="6"/>
      <c r="I87" s="6"/>
    </row>
    <row r="88" spans="1:9">
      <c r="B88" s="10">
        <v>1998</v>
      </c>
      <c r="C88" s="10">
        <v>2002</v>
      </c>
      <c r="D88" s="10">
        <v>2010</v>
      </c>
      <c r="E88" s="10">
        <v>2014</v>
      </c>
      <c r="F88" s="10">
        <v>2018</v>
      </c>
    </row>
    <row r="89" spans="1:9" ht="15" thickBot="1">
      <c r="A89" t="s">
        <v>47</v>
      </c>
      <c r="B89" t="s">
        <v>60</v>
      </c>
      <c r="C89" t="s">
        <v>61</v>
      </c>
      <c r="D89" t="s">
        <v>54</v>
      </c>
      <c r="E89" t="s">
        <v>55</v>
      </c>
      <c r="F89" t="s">
        <v>56</v>
      </c>
    </row>
    <row r="90" spans="1:9" ht="15" thickBot="1">
      <c r="A90" t="s">
        <v>48</v>
      </c>
      <c r="B90" s="21">
        <v>0.42886620759963989</v>
      </c>
      <c r="C90" s="21">
        <v>0.53361648321151733</v>
      </c>
      <c r="D90" s="21">
        <v>0.73638075590133667</v>
      </c>
      <c r="E90" s="21">
        <v>0.402030348777771</v>
      </c>
      <c r="F90" s="21">
        <v>0.54205113649368286</v>
      </c>
    </row>
    <row r="91" spans="1:9" ht="15" thickBot="1">
      <c r="A91" t="s">
        <v>49</v>
      </c>
      <c r="B91" s="21">
        <v>0.36270508170127869</v>
      </c>
      <c r="C91" s="21">
        <v>0.44440487027168274</v>
      </c>
      <c r="D91" s="21">
        <v>0.67534363269805908</v>
      </c>
      <c r="E91" s="21">
        <v>0.6163177490234375</v>
      </c>
      <c r="F91" s="21">
        <v>0.51665937900543213</v>
      </c>
    </row>
    <row r="92" spans="1:9" ht="15" thickBot="1">
      <c r="A92" t="s">
        <v>50</v>
      </c>
      <c r="B92" s="21">
        <v>0.27876082062721252</v>
      </c>
      <c r="C92" s="21">
        <v>0.41178980469703674</v>
      </c>
      <c r="D92" s="21">
        <v>0.6707378625869751</v>
      </c>
      <c r="E92" s="21">
        <v>0.5077936053276062</v>
      </c>
      <c r="F92" s="21">
        <v>0.54937928915023804</v>
      </c>
    </row>
    <row r="93" spans="1:9" ht="15" thickBot="1">
      <c r="A93" t="s">
        <v>51</v>
      </c>
      <c r="B93" s="21">
        <v>0.29393407702445984</v>
      </c>
      <c r="C93" s="21">
        <v>0.42719170451164246</v>
      </c>
      <c r="D93" s="21">
        <v>0.60147649049758911</v>
      </c>
      <c r="E93" s="21">
        <v>0.51298201084136963</v>
      </c>
      <c r="F93" s="21">
        <v>0.52372634410858154</v>
      </c>
    </row>
    <row r="94" spans="1:9" ht="15" thickBot="1">
      <c r="A94" t="s">
        <v>52</v>
      </c>
      <c r="B94" s="21">
        <v>0.24186544120311737</v>
      </c>
      <c r="C94" s="21">
        <v>0.44490319490432739</v>
      </c>
      <c r="D94" s="21">
        <v>0.58369344472885132</v>
      </c>
      <c r="E94" s="21">
        <v>0.41987407207489014</v>
      </c>
      <c r="F94" s="21">
        <v>0.49970358610153198</v>
      </c>
    </row>
    <row r="95" spans="1:9">
      <c r="A95" t="s">
        <v>53</v>
      </c>
      <c r="B95" s="21">
        <v>0.20548416674137115</v>
      </c>
      <c r="C95" s="21">
        <v>0.4196050763130188</v>
      </c>
      <c r="D95" s="21">
        <v>0.6727907657623291</v>
      </c>
      <c r="E95" s="21">
        <v>0.46663868427276611</v>
      </c>
      <c r="F95" s="21">
        <v>0.64372217655181885</v>
      </c>
    </row>
    <row r="99" spans="1:18">
      <c r="A99" s="3" t="s">
        <v>63</v>
      </c>
      <c r="B99" s="4"/>
      <c r="C99" s="4"/>
      <c r="D99" s="4"/>
      <c r="E99" s="4"/>
      <c r="F99" s="4"/>
      <c r="G99" s="4"/>
      <c r="H99" s="4"/>
      <c r="I99" s="4"/>
      <c r="J99" s="3" t="s">
        <v>63</v>
      </c>
      <c r="K99" s="4"/>
      <c r="L99" s="4"/>
      <c r="M99" s="4"/>
      <c r="N99" s="4"/>
      <c r="O99" s="4"/>
      <c r="P99" s="4"/>
      <c r="Q99" s="4"/>
      <c r="R99" s="4"/>
    </row>
    <row r="100" spans="1:18">
      <c r="A100" s="5" t="s">
        <v>64</v>
      </c>
      <c r="B100" s="6"/>
      <c r="C100" s="6"/>
      <c r="D100" s="6"/>
      <c r="E100" s="6"/>
      <c r="F100" s="6"/>
      <c r="G100" s="6"/>
      <c r="H100" s="6"/>
      <c r="I100" s="6"/>
      <c r="J100" s="5" t="s">
        <v>64</v>
      </c>
      <c r="K100" s="6"/>
      <c r="L100" s="6"/>
      <c r="M100" s="6"/>
      <c r="N100" s="6"/>
      <c r="O100" s="6"/>
      <c r="P100" s="6"/>
      <c r="Q100" s="6"/>
      <c r="R100" s="6"/>
    </row>
    <row r="101" spans="1:18">
      <c r="A101" t="str">
        <f>""</f>
        <v/>
      </c>
      <c r="C101" t="str">
        <f>"topedu==1"</f>
        <v>topedu==1</v>
      </c>
    </row>
    <row r="102" spans="1:18">
      <c r="A102" s="11" t="s">
        <v>346</v>
      </c>
      <c r="B102">
        <v>1998</v>
      </c>
      <c r="C102">
        <v>-8.4399999999999996E-3</v>
      </c>
      <c r="K102" s="11" t="s">
        <v>346</v>
      </c>
      <c r="L102">
        <v>1998</v>
      </c>
      <c r="M102">
        <v>6.1100000000000002E-2</v>
      </c>
    </row>
    <row r="103" spans="1:18">
      <c r="A103" s="11" t="s">
        <v>346</v>
      </c>
      <c r="B103">
        <v>2002</v>
      </c>
      <c r="C103">
        <v>-1.0699999999999999E-2</v>
      </c>
      <c r="K103" s="11" t="s">
        <v>346</v>
      </c>
      <c r="L103">
        <v>2002</v>
      </c>
      <c r="M103">
        <v>2.52E-2</v>
      </c>
    </row>
    <row r="104" spans="1:18">
      <c r="A104" s="11"/>
      <c r="B104">
        <v>2006</v>
      </c>
      <c r="K104" s="11"/>
      <c r="L104">
        <v>2006</v>
      </c>
    </row>
    <row r="105" spans="1:18">
      <c r="A105" s="11" t="s">
        <v>346</v>
      </c>
      <c r="B105">
        <v>2010</v>
      </c>
      <c r="C105">
        <v>3.6299999999999999E-2</v>
      </c>
      <c r="K105" s="11" t="s">
        <v>346</v>
      </c>
      <c r="L105">
        <v>2010</v>
      </c>
      <c r="M105">
        <v>7.7399999999999997E-2</v>
      </c>
    </row>
    <row r="106" spans="1:18">
      <c r="A106" s="11" t="s">
        <v>346</v>
      </c>
      <c r="B106">
        <v>2014</v>
      </c>
      <c r="C106">
        <v>4.07E-2</v>
      </c>
      <c r="K106" s="11" t="s">
        <v>346</v>
      </c>
      <c r="L106">
        <v>2014</v>
      </c>
      <c r="M106">
        <v>6.8400000000000002E-2</v>
      </c>
    </row>
    <row r="107" spans="1:18">
      <c r="A107" s="11" t="s">
        <v>346</v>
      </c>
      <c r="B107">
        <v>2018</v>
      </c>
      <c r="C107">
        <v>0.12</v>
      </c>
      <c r="K107" s="11" t="s">
        <v>346</v>
      </c>
      <c r="L107">
        <v>2018</v>
      </c>
      <c r="M107">
        <v>0.128</v>
      </c>
    </row>
    <row r="108" spans="1:18">
      <c r="A108" s="11" t="s">
        <v>41</v>
      </c>
      <c r="B108">
        <v>1998</v>
      </c>
      <c r="C108">
        <v>1.12E-2</v>
      </c>
      <c r="K108" s="11" t="s">
        <v>41</v>
      </c>
      <c r="L108">
        <v>1998</v>
      </c>
      <c r="M108">
        <v>-3.8600000000000002E-2</v>
      </c>
    </row>
    <row r="109" spans="1:18">
      <c r="A109" s="11" t="s">
        <v>41</v>
      </c>
      <c r="B109">
        <v>2002</v>
      </c>
      <c r="C109">
        <v>-3.73E-2</v>
      </c>
      <c r="K109" s="11" t="s">
        <v>41</v>
      </c>
      <c r="L109">
        <v>2002</v>
      </c>
      <c r="M109">
        <v>-7.7100000000000002E-2</v>
      </c>
    </row>
    <row r="110" spans="1:18">
      <c r="A110" s="11"/>
      <c r="B110">
        <v>2006</v>
      </c>
      <c r="K110" s="11"/>
      <c r="L110">
        <v>2006</v>
      </c>
    </row>
    <row r="111" spans="1:18">
      <c r="A111" s="11" t="s">
        <v>41</v>
      </c>
      <c r="B111">
        <v>2010</v>
      </c>
      <c r="C111">
        <v>-4.5900000000000003E-2</v>
      </c>
      <c r="K111" s="11" t="s">
        <v>41</v>
      </c>
      <c r="L111">
        <v>2010</v>
      </c>
      <c r="M111">
        <v>-9.1399999999999995E-2</v>
      </c>
    </row>
    <row r="112" spans="1:18">
      <c r="A112" s="11" t="s">
        <v>41</v>
      </c>
      <c r="B112">
        <v>2014</v>
      </c>
      <c r="C112">
        <v>-6.4199999999999993E-2</v>
      </c>
      <c r="K112" s="11" t="s">
        <v>41</v>
      </c>
      <c r="L112">
        <v>2014</v>
      </c>
      <c r="M112">
        <v>-8.0299999999999996E-2</v>
      </c>
    </row>
    <row r="113" spans="1:13">
      <c r="A113" s="11" t="s">
        <v>41</v>
      </c>
      <c r="B113">
        <v>2018</v>
      </c>
      <c r="C113">
        <v>-0.111</v>
      </c>
      <c r="K113" s="11" t="s">
        <v>41</v>
      </c>
      <c r="L113">
        <v>2018</v>
      </c>
      <c r="M113">
        <v>-8.4599999999999995E-2</v>
      </c>
    </row>
    <row r="114" spans="1:13">
      <c r="A114" s="11"/>
      <c r="K114" s="11"/>
    </row>
    <row r="115" spans="1:13">
      <c r="A115" t="s">
        <v>345</v>
      </c>
      <c r="B115">
        <v>1998</v>
      </c>
      <c r="C115">
        <v>6.9100000000000003E-3</v>
      </c>
      <c r="K115" t="s">
        <v>345</v>
      </c>
      <c r="L115">
        <v>1998</v>
      </c>
      <c r="M115">
        <v>-1.9800000000000002E-2</v>
      </c>
    </row>
    <row r="116" spans="1:13">
      <c r="A116" t="s">
        <v>335</v>
      </c>
      <c r="B116">
        <v>2002</v>
      </c>
      <c r="C116">
        <v>1.43E-2</v>
      </c>
      <c r="K116" t="s">
        <v>335</v>
      </c>
      <c r="L116">
        <v>2002</v>
      </c>
      <c r="M116">
        <v>2.4500000000000001E-2</v>
      </c>
    </row>
    <row r="117" spans="1:13">
      <c r="B117">
        <v>1998</v>
      </c>
      <c r="L117">
        <v>1998</v>
      </c>
    </row>
    <row r="118" spans="1:13">
      <c r="B118">
        <v>2002</v>
      </c>
      <c r="L118">
        <v>2002</v>
      </c>
    </row>
    <row r="119" spans="1:13">
      <c r="B119">
        <v>2006</v>
      </c>
      <c r="L119">
        <v>2006</v>
      </c>
    </row>
    <row r="120" spans="1:13">
      <c r="A120" t="s">
        <v>236</v>
      </c>
      <c r="B120">
        <v>2010</v>
      </c>
      <c r="C120">
        <v>1.9E-3</v>
      </c>
      <c r="K120" t="s">
        <v>236</v>
      </c>
      <c r="L120">
        <v>2010</v>
      </c>
      <c r="M120">
        <v>2.0600000000000002E-3</v>
      </c>
    </row>
    <row r="121" spans="1:13">
      <c r="A121" t="s">
        <v>236</v>
      </c>
      <c r="B121">
        <v>2014</v>
      </c>
      <c r="C121">
        <v>2.07E-2</v>
      </c>
      <c r="K121" t="s">
        <v>236</v>
      </c>
      <c r="L121">
        <v>2014</v>
      </c>
      <c r="M121">
        <v>1.11E-2</v>
      </c>
    </row>
    <row r="122" spans="1:13">
      <c r="A122" t="s">
        <v>236</v>
      </c>
      <c r="B122">
        <v>2018</v>
      </c>
      <c r="C122">
        <v>-1.5900000000000001E-2</v>
      </c>
      <c r="K122" t="s">
        <v>236</v>
      </c>
      <c r="L122">
        <v>2018</v>
      </c>
      <c r="M122">
        <v>-4.9199999999999999E-3</v>
      </c>
    </row>
    <row r="124" spans="1:13">
      <c r="A124" t="s">
        <v>118</v>
      </c>
      <c r="B124">
        <v>1998</v>
      </c>
      <c r="C124">
        <v>6.1699999999999998E-2</v>
      </c>
      <c r="K124" t="s">
        <v>118</v>
      </c>
      <c r="L124">
        <v>1998</v>
      </c>
      <c r="M124">
        <v>9.9500000000000005E-2</v>
      </c>
    </row>
    <row r="125" spans="1:13">
      <c r="A125" t="s">
        <v>118</v>
      </c>
      <c r="B125">
        <v>2002</v>
      </c>
      <c r="C125">
        <v>3.9399999999999998E-2</v>
      </c>
      <c r="K125" t="s">
        <v>118</v>
      </c>
      <c r="L125">
        <v>2002</v>
      </c>
      <c r="M125">
        <v>7.7700000000000005E-2</v>
      </c>
    </row>
    <row r="126" spans="1:13">
      <c r="B126">
        <v>2006</v>
      </c>
      <c r="L126">
        <v>2006</v>
      </c>
    </row>
    <row r="127" spans="1:13">
      <c r="A127" t="s">
        <v>118</v>
      </c>
      <c r="B127">
        <v>2010</v>
      </c>
      <c r="K127" t="s">
        <v>118</v>
      </c>
      <c r="L127">
        <v>2010</v>
      </c>
    </row>
    <row r="129" spans="1:29">
      <c r="A129" t="s">
        <v>356</v>
      </c>
      <c r="B129">
        <v>1998</v>
      </c>
      <c r="C129">
        <v>-7.0199999999999999E-2</v>
      </c>
      <c r="K129" t="s">
        <v>356</v>
      </c>
      <c r="L129">
        <v>1998</v>
      </c>
      <c r="M129">
        <v>-3.8399999999999997E-2</v>
      </c>
    </row>
    <row r="130" spans="1:29">
      <c r="A130" t="s">
        <v>357</v>
      </c>
      <c r="B130">
        <v>2002</v>
      </c>
      <c r="C130">
        <v>-5.0099999999999999E-2</v>
      </c>
      <c r="K130" t="s">
        <v>357</v>
      </c>
      <c r="L130">
        <v>2002</v>
      </c>
      <c r="M130">
        <v>-5.2499999999999998E-2</v>
      </c>
    </row>
    <row r="131" spans="1:29">
      <c r="A131" t="s">
        <v>357</v>
      </c>
      <c r="B131">
        <v>2006</v>
      </c>
      <c r="K131" t="s">
        <v>357</v>
      </c>
      <c r="L131">
        <v>2006</v>
      </c>
    </row>
    <row r="132" spans="1:29">
      <c r="A132" t="s">
        <v>357</v>
      </c>
      <c r="B132">
        <v>2010</v>
      </c>
      <c r="C132">
        <v>-7.7600000000000004E-3</v>
      </c>
      <c r="K132" t="s">
        <v>357</v>
      </c>
      <c r="L132">
        <v>2010</v>
      </c>
      <c r="M132">
        <v>1.06E-2</v>
      </c>
    </row>
    <row r="133" spans="1:29">
      <c r="A133" t="s">
        <v>357</v>
      </c>
      <c r="B133">
        <v>2014</v>
      </c>
      <c r="C133">
        <v>3.1699999999999999E-2</v>
      </c>
      <c r="K133" t="s">
        <v>357</v>
      </c>
      <c r="L133">
        <v>2014</v>
      </c>
      <c r="M133">
        <v>4.6600000000000003E-2</v>
      </c>
    </row>
    <row r="134" spans="1:29">
      <c r="A134" t="s">
        <v>357</v>
      </c>
      <c r="B134">
        <v>2018</v>
      </c>
      <c r="C134">
        <v>5.1799999999999999E-2</v>
      </c>
      <c r="K134" t="s">
        <v>357</v>
      </c>
      <c r="L134">
        <v>2018</v>
      </c>
      <c r="M134">
        <v>2.0400000000000001E-2</v>
      </c>
    </row>
    <row r="140" spans="1:29">
      <c r="A140" s="3" t="s">
        <v>62</v>
      </c>
      <c r="B140" s="4"/>
      <c r="C140" s="4"/>
      <c r="D140" s="4"/>
      <c r="E140" s="4"/>
      <c r="F140" s="4"/>
      <c r="G140" s="4"/>
      <c r="H140" s="4"/>
      <c r="I140" s="4"/>
      <c r="K140" s="3" t="s">
        <v>62</v>
      </c>
      <c r="L140" s="4"/>
      <c r="M140" s="4"/>
      <c r="N140" s="4"/>
      <c r="O140" s="4"/>
      <c r="P140" s="4"/>
      <c r="Q140" s="4"/>
      <c r="R140" s="4"/>
      <c r="S140" s="4"/>
      <c r="U140" s="3" t="s">
        <v>62</v>
      </c>
      <c r="V140" s="4"/>
      <c r="W140" s="4"/>
      <c r="X140" s="4"/>
      <c r="Y140" s="4"/>
      <c r="Z140" s="4"/>
      <c r="AA140" s="4"/>
      <c r="AB140" s="4"/>
      <c r="AC140" s="4"/>
    </row>
    <row r="141" spans="1:29">
      <c r="A141" s="5" t="s">
        <v>65</v>
      </c>
      <c r="B141" s="6"/>
      <c r="C141" s="6"/>
      <c r="D141" s="6"/>
      <c r="E141" s="6"/>
      <c r="F141" s="6"/>
      <c r="G141" s="6"/>
      <c r="H141" s="6"/>
      <c r="I141" s="6"/>
      <c r="K141" s="5" t="s">
        <v>65</v>
      </c>
      <c r="L141" s="6"/>
      <c r="M141" s="6"/>
      <c r="N141" s="6"/>
      <c r="O141" s="6"/>
      <c r="P141" s="6"/>
      <c r="Q141" s="6"/>
      <c r="R141" s="6"/>
      <c r="S141" s="6"/>
      <c r="U141" s="5" t="s">
        <v>237</v>
      </c>
      <c r="V141" s="6"/>
      <c r="W141" s="6"/>
      <c r="X141" s="6"/>
      <c r="Y141" s="6"/>
      <c r="Z141" s="6"/>
      <c r="AA141" s="6"/>
      <c r="AB141" s="6"/>
      <c r="AC141" s="6"/>
    </row>
    <row r="142" spans="1:29">
      <c r="A142" t="str">
        <f>""</f>
        <v/>
      </c>
      <c r="C142" t="str">
        <f>"top10y==1"</f>
        <v>top10y==1</v>
      </c>
      <c r="K142" t="str">
        <f>""</f>
        <v/>
      </c>
      <c r="M142" t="str">
        <f>"top10y==1"</f>
        <v>top10y==1</v>
      </c>
      <c r="U142" t="str">
        <f>""</f>
        <v/>
      </c>
      <c r="W142" t="str">
        <f>"bottom10y==1"</f>
        <v>bottom10y==1</v>
      </c>
    </row>
    <row r="143" spans="1:29">
      <c r="A143" s="11" t="s">
        <v>346</v>
      </c>
      <c r="B143">
        <v>1998</v>
      </c>
      <c r="C143">
        <v>0.10100000000000001</v>
      </c>
      <c r="K143" s="11" t="s">
        <v>346</v>
      </c>
      <c r="L143">
        <v>1998</v>
      </c>
      <c r="M143">
        <v>0.122</v>
      </c>
      <c r="U143" s="11" t="s">
        <v>346</v>
      </c>
      <c r="V143">
        <v>1998</v>
      </c>
      <c r="W143">
        <v>-5.1900000000000002E-2</v>
      </c>
    </row>
    <row r="144" spans="1:29">
      <c r="A144" s="11" t="s">
        <v>346</v>
      </c>
      <c r="B144">
        <v>2002</v>
      </c>
      <c r="C144" s="32">
        <v>-6.43E-3</v>
      </c>
      <c r="K144" s="11" t="s">
        <v>346</v>
      </c>
      <c r="L144">
        <v>2002</v>
      </c>
      <c r="M144">
        <v>-5.9899999999999997E-3</v>
      </c>
      <c r="U144" s="11" t="s">
        <v>346</v>
      </c>
      <c r="V144">
        <v>2002</v>
      </c>
      <c r="W144">
        <v>-0.184</v>
      </c>
    </row>
    <row r="145" spans="1:23">
      <c r="A145" s="11"/>
      <c r="B145">
        <v>2006</v>
      </c>
      <c r="C145" s="32"/>
      <c r="K145" s="11"/>
      <c r="L145">
        <v>2006</v>
      </c>
      <c r="U145" s="11"/>
      <c r="V145">
        <v>2006</v>
      </c>
    </row>
    <row r="146" spans="1:23">
      <c r="A146" s="11" t="s">
        <v>346</v>
      </c>
      <c r="B146">
        <v>2010</v>
      </c>
      <c r="C146" s="32">
        <v>-9.4299999999999991E-3</v>
      </c>
      <c r="K146" s="11" t="s">
        <v>346</v>
      </c>
      <c r="L146">
        <v>2010</v>
      </c>
      <c r="M146">
        <v>-1.9099999999999999E-2</v>
      </c>
      <c r="U146" s="11" t="s">
        <v>346</v>
      </c>
      <c r="V146">
        <v>2010</v>
      </c>
      <c r="W146">
        <v>-6.1800000000000001E-2</v>
      </c>
    </row>
    <row r="147" spans="1:23">
      <c r="A147" s="11" t="s">
        <v>346</v>
      </c>
      <c r="B147">
        <v>2014</v>
      </c>
      <c r="C147" s="32">
        <v>7.1099999999999997E-2</v>
      </c>
      <c r="K147" s="11" t="s">
        <v>346</v>
      </c>
      <c r="L147">
        <v>2014</v>
      </c>
      <c r="M147">
        <v>4.4499999999999998E-2</v>
      </c>
      <c r="U147" s="11" t="s">
        <v>346</v>
      </c>
      <c r="V147">
        <v>2014</v>
      </c>
      <c r="W147">
        <v>9.5600000000000004E-2</v>
      </c>
    </row>
    <row r="148" spans="1:23">
      <c r="A148" s="11" t="s">
        <v>346</v>
      </c>
      <c r="B148">
        <v>2018</v>
      </c>
      <c r="C148" s="32">
        <v>7.3600000000000002E-3</v>
      </c>
      <c r="K148" s="11" t="s">
        <v>346</v>
      </c>
      <c r="L148">
        <v>2018</v>
      </c>
      <c r="M148">
        <v>7.4300000000000005E-2</v>
      </c>
      <c r="U148" s="11" t="s">
        <v>346</v>
      </c>
      <c r="V148">
        <v>2018</v>
      </c>
      <c r="W148">
        <v>-6.4799999999999996E-2</v>
      </c>
    </row>
    <row r="149" spans="1:23">
      <c r="A149" s="11" t="s">
        <v>41</v>
      </c>
      <c r="B149">
        <v>1998</v>
      </c>
      <c r="C149">
        <v>-8.8200000000000001E-2</v>
      </c>
      <c r="K149" s="11" t="s">
        <v>41</v>
      </c>
      <c r="L149">
        <v>1998</v>
      </c>
      <c r="M149">
        <v>-0.10299999999999999</v>
      </c>
      <c r="U149" s="11" t="s">
        <v>41</v>
      </c>
      <c r="V149">
        <v>1998</v>
      </c>
      <c r="W149">
        <v>0.14299999999999999</v>
      </c>
    </row>
    <row r="150" spans="1:23">
      <c r="A150" s="11" t="s">
        <v>41</v>
      </c>
      <c r="B150">
        <v>2002</v>
      </c>
      <c r="C150" s="32">
        <v>1.7799999999999999E-3</v>
      </c>
      <c r="K150" s="11" t="s">
        <v>41</v>
      </c>
      <c r="L150">
        <v>2002</v>
      </c>
      <c r="M150">
        <v>-2.46E-2</v>
      </c>
      <c r="U150" s="11" t="s">
        <v>41</v>
      </c>
      <c r="V150">
        <v>2002</v>
      </c>
      <c r="W150">
        <v>0.10299999999999999</v>
      </c>
    </row>
    <row r="151" spans="1:23">
      <c r="A151" s="11"/>
      <c r="B151">
        <v>2006</v>
      </c>
      <c r="C151" s="32"/>
      <c r="K151" s="11"/>
      <c r="L151">
        <v>2006</v>
      </c>
      <c r="U151" s="11"/>
      <c r="V151">
        <v>2006</v>
      </c>
    </row>
    <row r="152" spans="1:23">
      <c r="A152" s="11" t="s">
        <v>41</v>
      </c>
      <c r="B152">
        <v>2010</v>
      </c>
      <c r="C152" s="32">
        <v>4.5499999999999999E-2</v>
      </c>
      <c r="K152" s="11" t="s">
        <v>41</v>
      </c>
      <c r="L152">
        <v>2010</v>
      </c>
      <c r="M152">
        <v>2.3E-2</v>
      </c>
      <c r="U152" s="11" t="s">
        <v>41</v>
      </c>
      <c r="V152">
        <v>2010</v>
      </c>
      <c r="W152">
        <v>9.2899999999999996E-2</v>
      </c>
    </row>
    <row r="153" spans="1:23">
      <c r="A153" s="11" t="s">
        <v>41</v>
      </c>
      <c r="B153">
        <v>2014</v>
      </c>
      <c r="C153" s="32">
        <v>7.3400000000000002E-3</v>
      </c>
      <c r="K153" s="11" t="s">
        <v>41</v>
      </c>
      <c r="L153">
        <v>2014</v>
      </c>
      <c r="M153">
        <v>-3.1099999999999999E-2</v>
      </c>
      <c r="U153" s="11" t="s">
        <v>41</v>
      </c>
      <c r="V153">
        <v>2014</v>
      </c>
      <c r="W153">
        <v>-9.1200000000000003E-2</v>
      </c>
    </row>
    <row r="154" spans="1:23">
      <c r="A154" s="11" t="s">
        <v>41</v>
      </c>
      <c r="B154">
        <v>2018</v>
      </c>
      <c r="C154" s="32">
        <v>0.189</v>
      </c>
      <c r="K154" s="11" t="s">
        <v>41</v>
      </c>
      <c r="L154">
        <v>2018</v>
      </c>
      <c r="M154">
        <v>0.123</v>
      </c>
      <c r="U154" s="11" t="s">
        <v>41</v>
      </c>
      <c r="V154">
        <v>2018</v>
      </c>
      <c r="W154">
        <v>1.5699999999999999E-2</v>
      </c>
    </row>
    <row r="155" spans="1:23">
      <c r="C155" s="32"/>
    </row>
    <row r="156" spans="1:23">
      <c r="A156" t="s">
        <v>345</v>
      </c>
      <c r="B156">
        <v>1998</v>
      </c>
      <c r="C156">
        <v>-1.41E-2</v>
      </c>
      <c r="K156" t="s">
        <v>345</v>
      </c>
      <c r="L156">
        <v>1998</v>
      </c>
      <c r="M156">
        <v>-2.2100000000000002E-2</v>
      </c>
      <c r="U156" t="s">
        <v>345</v>
      </c>
      <c r="V156">
        <v>1998</v>
      </c>
      <c r="W156">
        <v>-8.4500000000000006E-2</v>
      </c>
    </row>
    <row r="157" spans="1:23">
      <c r="A157" t="s">
        <v>335</v>
      </c>
      <c r="B157">
        <v>2002</v>
      </c>
      <c r="C157" s="32">
        <v>1.2899999999999999E-3</v>
      </c>
      <c r="K157" t="s">
        <v>335</v>
      </c>
      <c r="L157">
        <v>2002</v>
      </c>
      <c r="M157">
        <v>1.26E-2</v>
      </c>
      <c r="U157" t="s">
        <v>335</v>
      </c>
      <c r="V157">
        <v>2002</v>
      </c>
      <c r="W157">
        <v>7.6600000000000001E-2</v>
      </c>
    </row>
    <row r="158" spans="1:23">
      <c r="B158">
        <v>1998</v>
      </c>
      <c r="C158" s="32"/>
      <c r="L158">
        <v>1998</v>
      </c>
      <c r="V158">
        <v>1998</v>
      </c>
    </row>
    <row r="159" spans="1:23">
      <c r="B159">
        <v>2002</v>
      </c>
      <c r="C159" s="32"/>
      <c r="L159">
        <v>2002</v>
      </c>
      <c r="V159">
        <v>2002</v>
      </c>
    </row>
    <row r="160" spans="1:23">
      <c r="B160">
        <v>2006</v>
      </c>
      <c r="C160" s="32"/>
      <c r="L160">
        <v>2006</v>
      </c>
      <c r="V160">
        <v>2006</v>
      </c>
    </row>
    <row r="161" spans="1:23">
      <c r="A161" t="s">
        <v>236</v>
      </c>
      <c r="B161">
        <v>2010</v>
      </c>
      <c r="C161">
        <v>-6.8400000000000002E-2</v>
      </c>
      <c r="K161" t="s">
        <v>236</v>
      </c>
      <c r="L161">
        <v>2010</v>
      </c>
      <c r="M161">
        <v>-3.6999999999999998E-2</v>
      </c>
      <c r="U161" t="s">
        <v>236</v>
      </c>
      <c r="V161">
        <v>2010</v>
      </c>
      <c r="W161">
        <v>-2.3800000000000002E-2</v>
      </c>
    </row>
    <row r="162" spans="1:23">
      <c r="A162" t="s">
        <v>236</v>
      </c>
      <c r="B162">
        <v>2014</v>
      </c>
      <c r="C162">
        <v>-7.4800000000000005E-2</v>
      </c>
      <c r="K162" t="s">
        <v>236</v>
      </c>
      <c r="L162">
        <v>2014</v>
      </c>
      <c r="M162">
        <v>-1.03E-2</v>
      </c>
      <c r="U162" t="s">
        <v>236</v>
      </c>
      <c r="V162">
        <v>2014</v>
      </c>
      <c r="W162">
        <v>-1.8799999999999999E-3</v>
      </c>
    </row>
    <row r="163" spans="1:23">
      <c r="A163" t="s">
        <v>236</v>
      </c>
      <c r="B163">
        <v>2018</v>
      </c>
      <c r="C163">
        <v>-9.11E-2</v>
      </c>
      <c r="K163" t="s">
        <v>236</v>
      </c>
      <c r="L163">
        <v>2018</v>
      </c>
      <c r="M163">
        <v>-6.5600000000000006E-2</v>
      </c>
      <c r="U163" t="s">
        <v>236</v>
      </c>
      <c r="V163">
        <v>2018</v>
      </c>
      <c r="W163">
        <v>-4.3299999999999998E-2</v>
      </c>
    </row>
    <row r="166" spans="1:23">
      <c r="A166" t="s">
        <v>118</v>
      </c>
      <c r="B166">
        <v>1998</v>
      </c>
      <c r="C166">
        <v>2.4E-2</v>
      </c>
      <c r="K166" t="s">
        <v>118</v>
      </c>
      <c r="L166">
        <v>1998</v>
      </c>
      <c r="M166">
        <v>6.2300000000000001E-2</v>
      </c>
      <c r="U166" t="s">
        <v>118</v>
      </c>
      <c r="V166">
        <v>1998</v>
      </c>
      <c r="W166">
        <v>2.5400000000000002E-3</v>
      </c>
    </row>
    <row r="167" spans="1:23">
      <c r="A167" t="s">
        <v>118</v>
      </c>
      <c r="B167">
        <v>2002</v>
      </c>
      <c r="C167">
        <v>1.37E-2</v>
      </c>
      <c r="K167" t="s">
        <v>118</v>
      </c>
      <c r="L167">
        <v>2002</v>
      </c>
      <c r="M167">
        <v>3.0300000000000001E-2</v>
      </c>
      <c r="U167" t="s">
        <v>118</v>
      </c>
      <c r="V167">
        <v>2002</v>
      </c>
      <c r="W167">
        <v>-9.6799999999999994E-3</v>
      </c>
    </row>
    <row r="168" spans="1:23">
      <c r="A168" t="s">
        <v>118</v>
      </c>
      <c r="B168">
        <v>2006</v>
      </c>
      <c r="K168" t="s">
        <v>118</v>
      </c>
      <c r="L168">
        <v>2006</v>
      </c>
      <c r="U168" t="s">
        <v>118</v>
      </c>
      <c r="V168">
        <v>2006</v>
      </c>
    </row>
    <row r="169" spans="1:23">
      <c r="A169" t="s">
        <v>118</v>
      </c>
      <c r="B169">
        <v>2010</v>
      </c>
      <c r="K169" t="s">
        <v>118</v>
      </c>
      <c r="L169">
        <v>2010</v>
      </c>
      <c r="U169" t="s">
        <v>118</v>
      </c>
      <c r="V169">
        <v>2010</v>
      </c>
    </row>
    <row r="171" spans="1:23">
      <c r="A171" t="s">
        <v>356</v>
      </c>
      <c r="B171">
        <v>1998</v>
      </c>
      <c r="C171">
        <v>7.6899999999999996E-2</v>
      </c>
      <c r="K171" t="s">
        <v>356</v>
      </c>
      <c r="L171">
        <v>1998</v>
      </c>
      <c r="M171">
        <v>6.0100000000000001E-2</v>
      </c>
      <c r="U171" t="s">
        <v>356</v>
      </c>
      <c r="V171">
        <v>1998</v>
      </c>
      <c r="W171">
        <v>-5.4399999999999997E-2</v>
      </c>
    </row>
    <row r="172" spans="1:23">
      <c r="A172" t="s">
        <v>357</v>
      </c>
      <c r="B172">
        <v>2002</v>
      </c>
      <c r="C172">
        <v>-2.0199999999999999E-2</v>
      </c>
      <c r="K172" t="s">
        <v>357</v>
      </c>
      <c r="L172">
        <v>2002</v>
      </c>
      <c r="M172">
        <v>-3.6299999999999999E-2</v>
      </c>
      <c r="U172" t="s">
        <v>357</v>
      </c>
      <c r="V172">
        <v>2002</v>
      </c>
      <c r="W172">
        <v>-0.17399999999999999</v>
      </c>
    </row>
    <row r="173" spans="1:23">
      <c r="A173" t="s">
        <v>357</v>
      </c>
      <c r="B173">
        <v>2006</v>
      </c>
      <c r="K173" t="s">
        <v>357</v>
      </c>
      <c r="L173">
        <v>2006</v>
      </c>
      <c r="U173" t="s">
        <v>357</v>
      </c>
      <c r="V173">
        <v>2006</v>
      </c>
    </row>
    <row r="174" spans="1:23">
      <c r="A174" t="s">
        <v>357</v>
      </c>
      <c r="B174">
        <v>2010</v>
      </c>
      <c r="C174">
        <v>-4.8800000000000003E-2</v>
      </c>
      <c r="K174" t="s">
        <v>357</v>
      </c>
      <c r="L174">
        <v>2010</v>
      </c>
      <c r="M174">
        <v>-8.1699999999999995E-2</v>
      </c>
      <c r="U174" t="s">
        <v>357</v>
      </c>
      <c r="V174">
        <v>2010</v>
      </c>
      <c r="W174">
        <v>-7.7100000000000002E-2</v>
      </c>
    </row>
    <row r="175" spans="1:23">
      <c r="A175" t="s">
        <v>357</v>
      </c>
      <c r="B175">
        <v>2014</v>
      </c>
      <c r="C175">
        <v>3.4500000000000003E-2</v>
      </c>
      <c r="K175" t="s">
        <v>357</v>
      </c>
      <c r="L175">
        <v>2014</v>
      </c>
      <c r="M175">
        <v>-7.0099999999999997E-3</v>
      </c>
      <c r="U175" t="s">
        <v>357</v>
      </c>
      <c r="V175">
        <v>2014</v>
      </c>
      <c r="W175">
        <v>3.5700000000000003E-2</v>
      </c>
    </row>
    <row r="176" spans="1:23">
      <c r="A176" t="s">
        <v>357</v>
      </c>
      <c r="B176">
        <v>2018</v>
      </c>
      <c r="C176">
        <v>-0.122</v>
      </c>
      <c r="K176" t="s">
        <v>357</v>
      </c>
      <c r="L176">
        <v>2018</v>
      </c>
      <c r="M176">
        <v>-0.13300000000000001</v>
      </c>
      <c r="U176" t="s">
        <v>357</v>
      </c>
      <c r="V176">
        <v>2018</v>
      </c>
      <c r="W176">
        <v>0.10100000000000001</v>
      </c>
    </row>
    <row r="179" spans="1:6">
      <c r="A179" t="s">
        <v>346</v>
      </c>
    </row>
    <row r="180" spans="1:6">
      <c r="A180" t="s">
        <v>238</v>
      </c>
      <c r="B180">
        <v>2002</v>
      </c>
      <c r="C180">
        <v>2006</v>
      </c>
      <c r="D180">
        <v>2010</v>
      </c>
      <c r="E180">
        <v>2014</v>
      </c>
      <c r="F180">
        <v>2018</v>
      </c>
    </row>
    <row r="181" spans="1:6">
      <c r="A181" t="s">
        <v>239</v>
      </c>
      <c r="B181" s="21">
        <v>0.44444447755813599</v>
      </c>
      <c r="C181" s="21">
        <v>0.43122982978820801</v>
      </c>
      <c r="D181" s="21">
        <v>0.2392810583114624</v>
      </c>
      <c r="E181" s="21">
        <v>0.20212574303150177</v>
      </c>
      <c r="F181" s="21">
        <v>0</v>
      </c>
    </row>
    <row r="182" spans="1:6">
      <c r="A182" t="s">
        <v>240</v>
      </c>
      <c r="B182" s="21">
        <v>0.53345072269439697</v>
      </c>
      <c r="C182" s="21">
        <v>0.43192315101623535</v>
      </c>
      <c r="D182" s="21">
        <v>0.2166130393743515</v>
      </c>
      <c r="E182" s="21">
        <v>0.29444456100463867</v>
      </c>
      <c r="F182" s="21">
        <v>0.15216369926929474</v>
      </c>
    </row>
    <row r="183" spans="1:6">
      <c r="A183" t="s">
        <v>241</v>
      </c>
      <c r="B183" s="21">
        <v>0.54198473691940308</v>
      </c>
      <c r="C183" s="21">
        <v>0.57310354709625244</v>
      </c>
      <c r="D183" s="21">
        <v>0.29497566819190979</v>
      </c>
      <c r="E183" s="21">
        <v>0.35897713899612427</v>
      </c>
      <c r="F183" s="21">
        <v>0.27772125601768494</v>
      </c>
    </row>
    <row r="186" spans="1:6">
      <c r="A186" t="s">
        <v>41</v>
      </c>
    </row>
    <row r="187" spans="1:6">
      <c r="A187" t="s">
        <v>238</v>
      </c>
      <c r="B187">
        <v>2002</v>
      </c>
      <c r="C187">
        <v>2006</v>
      </c>
      <c r="D187">
        <v>2010</v>
      </c>
      <c r="E187">
        <v>2014</v>
      </c>
      <c r="F187">
        <v>2018</v>
      </c>
    </row>
    <row r="188" spans="1:6">
      <c r="A188" t="s">
        <v>239</v>
      </c>
      <c r="B188" s="21">
        <v>0.53968256711959839</v>
      </c>
      <c r="C188" s="21">
        <v>0.55878907442092896</v>
      </c>
      <c r="D188" s="21">
        <v>0.7607189416885376</v>
      </c>
      <c r="E188" s="21">
        <v>0.63637697696685791</v>
      </c>
      <c r="F188" s="21">
        <v>0.85629254579544067</v>
      </c>
    </row>
    <row r="189" spans="1:6">
      <c r="A189" t="s">
        <v>240</v>
      </c>
      <c r="B189" s="21">
        <v>0.40316903591156006</v>
      </c>
      <c r="C189" s="21">
        <v>0.52946621179580688</v>
      </c>
      <c r="D189" s="21">
        <v>0.65868371725082397</v>
      </c>
      <c r="E189" s="21">
        <v>0.50645607709884644</v>
      </c>
      <c r="F189" s="21">
        <v>0.55972063541412354</v>
      </c>
    </row>
    <row r="190" spans="1:6">
      <c r="A190" t="s">
        <v>241</v>
      </c>
      <c r="B190" s="21">
        <v>0.35877859592437744</v>
      </c>
      <c r="C190" s="21">
        <v>0.36789116263389587</v>
      </c>
      <c r="D190" s="21">
        <v>0.57172966003417969</v>
      </c>
      <c r="E190" s="21">
        <v>0.43152201175689697</v>
      </c>
      <c r="F190" s="21">
        <v>0.47955012321472168</v>
      </c>
    </row>
  </sheetData>
  <mergeCells count="4">
    <mergeCell ref="U23:Y24"/>
    <mergeCell ref="B25:B41"/>
    <mergeCell ref="B42:B61"/>
    <mergeCell ref="O23:S24"/>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theme="9" tint="0.39997558519241921"/>
  </sheetPr>
  <dimension ref="A1:S135"/>
  <sheetViews>
    <sheetView topLeftCell="B101" workbookViewId="0">
      <selection activeCell="H125" sqref="H125:I128"/>
    </sheetView>
  </sheetViews>
  <sheetFormatPr baseColWidth="10" defaultColWidth="11.44140625" defaultRowHeight="14.4"/>
  <cols>
    <col min="8" max="8" width="11" customWidth="1"/>
    <col min="14" max="14" width="10.44140625" customWidth="1"/>
  </cols>
  <sheetData>
    <row r="1" spans="10:19">
      <c r="J1" s="36" t="s">
        <v>2</v>
      </c>
      <c r="K1" s="36"/>
      <c r="L1" s="36"/>
      <c r="M1" s="36"/>
      <c r="N1" s="36"/>
      <c r="O1" s="36"/>
      <c r="P1" s="36"/>
      <c r="Q1" s="36"/>
      <c r="R1" s="36"/>
      <c r="S1" s="36"/>
    </row>
    <row r="2" spans="10:19">
      <c r="J2" s="36" t="s">
        <v>12</v>
      </c>
      <c r="K2" s="36"/>
      <c r="L2" s="36"/>
      <c r="M2" s="36"/>
      <c r="N2" s="36"/>
      <c r="O2" s="36"/>
      <c r="P2" s="36"/>
      <c r="Q2" s="36"/>
      <c r="R2" s="36"/>
      <c r="S2" s="36"/>
    </row>
    <row r="3" spans="10:19">
      <c r="J3" s="36"/>
      <c r="K3" s="36">
        <v>1991</v>
      </c>
      <c r="L3" s="36">
        <v>1993</v>
      </c>
      <c r="M3" s="36">
        <v>1997</v>
      </c>
      <c r="N3" s="36">
        <v>2001</v>
      </c>
      <c r="O3" s="36">
        <v>2005</v>
      </c>
      <c r="P3" s="36">
        <v>2007</v>
      </c>
      <c r="Q3" s="36">
        <v>2011</v>
      </c>
      <c r="R3" s="36">
        <v>2015</v>
      </c>
      <c r="S3" s="36">
        <v>2019</v>
      </c>
    </row>
    <row r="4" spans="10:19">
      <c r="J4" s="36" t="s">
        <v>346</v>
      </c>
      <c r="K4" s="48">
        <v>0.31180000000000002</v>
      </c>
      <c r="L4" s="48">
        <v>0.47989999999999999</v>
      </c>
      <c r="M4" s="48">
        <v>0.39179999999999998</v>
      </c>
      <c r="N4" s="48">
        <v>0.60219999999999996</v>
      </c>
      <c r="O4" s="48">
        <v>0.3357</v>
      </c>
      <c r="P4" s="48">
        <v>0.22060000000000002</v>
      </c>
      <c r="Q4" s="48">
        <v>0.16600000000000001</v>
      </c>
      <c r="R4" s="48">
        <v>0.16300000000000001</v>
      </c>
      <c r="S4" s="48">
        <v>0.21109999999999998</v>
      </c>
    </row>
    <row r="5" spans="10:19">
      <c r="J5" s="36" t="s">
        <v>335</v>
      </c>
      <c r="K5" s="48">
        <v>0.48030000000000006</v>
      </c>
      <c r="L5" s="48">
        <v>0.39730000000000004</v>
      </c>
      <c r="M5" s="48">
        <v>0.52759999999999996</v>
      </c>
      <c r="N5" s="48">
        <v>0.38750000000000001</v>
      </c>
      <c r="O5" s="48">
        <v>0.59099999999999997</v>
      </c>
      <c r="P5" s="48">
        <v>0.73620000000000008</v>
      </c>
      <c r="Q5" s="48">
        <v>0.79089999999999994</v>
      </c>
      <c r="R5" s="48">
        <v>0.82840000000000003</v>
      </c>
      <c r="S5" s="48">
        <v>0.70990000000000009</v>
      </c>
    </row>
    <row r="37" spans="1:18">
      <c r="A37" s="3" t="s">
        <v>10</v>
      </c>
    </row>
    <row r="38" spans="1:18" ht="15" customHeight="1">
      <c r="A38" s="5" t="s">
        <v>27</v>
      </c>
      <c r="H38" s="97" t="s">
        <v>68</v>
      </c>
      <c r="I38" s="97"/>
      <c r="J38" s="97"/>
      <c r="K38" s="97"/>
      <c r="L38" s="97"/>
      <c r="N38" s="97">
        <v>2016</v>
      </c>
      <c r="O38" s="97"/>
      <c r="P38" s="97"/>
      <c r="Q38" s="97"/>
      <c r="R38" s="97"/>
    </row>
    <row r="39" spans="1:18">
      <c r="H39" s="97"/>
      <c r="I39" s="97"/>
      <c r="J39" s="97"/>
      <c r="K39" s="97"/>
      <c r="L39" s="97"/>
      <c r="M39" s="7"/>
      <c r="N39" s="97"/>
      <c r="O39" s="97"/>
      <c r="P39" s="97"/>
      <c r="Q39" s="97"/>
      <c r="R39" s="97"/>
    </row>
    <row r="40" spans="1:18" ht="15" thickBot="1">
      <c r="A40" s="27" t="s">
        <v>17</v>
      </c>
      <c r="B40" s="27" t="s">
        <v>28</v>
      </c>
      <c r="C40" s="27" t="s">
        <v>32</v>
      </c>
      <c r="D40" s="28" t="s">
        <v>40</v>
      </c>
      <c r="H40" s="8" t="s">
        <v>277</v>
      </c>
      <c r="I40" s="8" t="s">
        <v>33</v>
      </c>
      <c r="J40" s="8" t="s">
        <v>42</v>
      </c>
      <c r="K40" s="8" t="s">
        <v>34</v>
      </c>
      <c r="L40" s="8" t="s">
        <v>35</v>
      </c>
      <c r="M40" s="7"/>
      <c r="N40" s="8" t="s">
        <v>277</v>
      </c>
      <c r="O40" s="8" t="s">
        <v>33</v>
      </c>
      <c r="P40" s="8" t="s">
        <v>42</v>
      </c>
      <c r="Q40" s="8" t="s">
        <v>34</v>
      </c>
      <c r="R40" s="8" t="s">
        <v>35</v>
      </c>
    </row>
    <row r="41" spans="1:18">
      <c r="A41" s="29">
        <v>2005</v>
      </c>
      <c r="B41" s="27" t="s">
        <v>70</v>
      </c>
      <c r="C41" s="27" t="s">
        <v>277</v>
      </c>
      <c r="D41" s="28">
        <v>1.4906832298136646E-2</v>
      </c>
      <c r="G41" s="27" t="s">
        <v>71</v>
      </c>
      <c r="H41" s="28">
        <v>2.4844720496894411E-3</v>
      </c>
      <c r="I41" s="28">
        <v>1.3043478260869565E-2</v>
      </c>
      <c r="J41" s="28">
        <v>4.7826086956521741E-2</v>
      </c>
      <c r="K41" s="28">
        <v>5.8385093167701865E-2</v>
      </c>
      <c r="L41" s="28">
        <v>4.5341614906832299E-2</v>
      </c>
      <c r="M41" s="12"/>
      <c r="N41" s="12"/>
      <c r="O41" s="12"/>
      <c r="P41" s="12"/>
      <c r="Q41" s="12"/>
      <c r="R41" s="13"/>
    </row>
    <row r="42" spans="1:18">
      <c r="A42" s="29">
        <v>2005</v>
      </c>
      <c r="B42" s="27" t="s">
        <v>70</v>
      </c>
      <c r="C42" s="27" t="s">
        <v>33</v>
      </c>
      <c r="D42" s="28">
        <v>2.6708074534161491E-2</v>
      </c>
      <c r="G42" t="s">
        <v>346</v>
      </c>
      <c r="H42" s="28">
        <v>1.8633540372670807E-3</v>
      </c>
      <c r="I42" s="28">
        <v>5.5900621118012426E-3</v>
      </c>
      <c r="J42" s="28">
        <v>1.8012422360248446E-2</v>
      </c>
      <c r="K42" s="28">
        <v>1.6770186335403725E-2</v>
      </c>
      <c r="L42" s="28">
        <v>1.1801242236024845E-2</v>
      </c>
      <c r="M42" s="30"/>
      <c r="N42" s="30"/>
      <c r="O42" s="30"/>
      <c r="P42" s="30"/>
      <c r="Q42" s="30"/>
      <c r="R42" s="15"/>
    </row>
    <row r="43" spans="1:18">
      <c r="A43" s="29">
        <v>2005</v>
      </c>
      <c r="B43" s="27" t="s">
        <v>70</v>
      </c>
      <c r="C43" s="27" t="s">
        <v>42</v>
      </c>
      <c r="D43" s="28">
        <v>7.8881987577639756E-2</v>
      </c>
      <c r="G43" s="27" t="s">
        <v>70</v>
      </c>
      <c r="H43" s="28">
        <v>1.4906832298136646E-2</v>
      </c>
      <c r="I43" s="28">
        <v>2.6708074534161491E-2</v>
      </c>
      <c r="J43" s="28">
        <v>7.8881987577639756E-2</v>
      </c>
      <c r="K43" s="28">
        <v>6.3354037267080748E-2</v>
      </c>
      <c r="L43" s="28">
        <v>5.5279503105590065E-2</v>
      </c>
      <c r="M43" s="30"/>
      <c r="N43" s="30"/>
      <c r="O43" s="30"/>
      <c r="P43" s="30"/>
      <c r="Q43" s="30"/>
      <c r="R43" s="15"/>
    </row>
    <row r="44" spans="1:18">
      <c r="A44" s="29">
        <v>2005</v>
      </c>
      <c r="B44" s="27" t="s">
        <v>70</v>
      </c>
      <c r="C44" s="27" t="s">
        <v>34</v>
      </c>
      <c r="D44" s="28">
        <v>6.3354037267080748E-2</v>
      </c>
      <c r="G44" s="11" t="s">
        <v>333</v>
      </c>
      <c r="H44" s="28">
        <v>2.9192546583850933E-2</v>
      </c>
      <c r="I44" s="28">
        <v>4.9689440993788817E-2</v>
      </c>
      <c r="J44" s="28">
        <v>0.17515527950310558</v>
      </c>
      <c r="K44" s="28">
        <v>0.10807453416149068</v>
      </c>
      <c r="L44" s="28">
        <v>0.10372670807453416</v>
      </c>
      <c r="M44" s="30"/>
      <c r="N44" s="31"/>
      <c r="O44" s="31"/>
      <c r="P44" s="31"/>
      <c r="Q44" s="31"/>
      <c r="R44" s="17"/>
    </row>
    <row r="45" spans="1:18">
      <c r="A45" s="29">
        <v>2005</v>
      </c>
      <c r="B45" s="27" t="s">
        <v>70</v>
      </c>
      <c r="C45" s="27" t="s">
        <v>35</v>
      </c>
      <c r="D45" s="28">
        <v>5.5279503105590065E-2</v>
      </c>
      <c r="G45" s="27" t="s">
        <v>71</v>
      </c>
      <c r="H45" s="18"/>
      <c r="I45" s="30"/>
      <c r="J45" s="30"/>
      <c r="K45" s="30"/>
      <c r="L45" s="30"/>
      <c r="M45" s="30"/>
      <c r="N45" s="28">
        <v>7.575757575757576E-3</v>
      </c>
      <c r="O45" s="28">
        <v>2.1464646464646464E-2</v>
      </c>
      <c r="P45" s="28">
        <v>7.0075757575757569E-2</v>
      </c>
      <c r="Q45" s="28">
        <v>5.9974747474747472E-2</v>
      </c>
      <c r="R45" s="28">
        <v>3.4090909090909088E-2</v>
      </c>
    </row>
    <row r="46" spans="1:18">
      <c r="A46" s="29">
        <v>2005</v>
      </c>
      <c r="B46" s="27" t="s">
        <v>71</v>
      </c>
      <c r="C46" s="27" t="s">
        <v>277</v>
      </c>
      <c r="D46" s="28">
        <v>2.4844720496894411E-3</v>
      </c>
      <c r="G46" t="s">
        <v>346</v>
      </c>
      <c r="H46" s="18"/>
      <c r="I46" s="30"/>
      <c r="J46" s="30"/>
      <c r="K46" s="30"/>
      <c r="L46" s="30"/>
      <c r="M46" s="30"/>
      <c r="N46" s="28">
        <v>5.681818181818182E-3</v>
      </c>
      <c r="O46" s="28">
        <v>1.2626262626262627E-3</v>
      </c>
      <c r="P46" s="28">
        <v>1.0732323232323232E-2</v>
      </c>
      <c r="Q46" s="28">
        <v>9.46969696969697E-3</v>
      </c>
      <c r="R46" s="28">
        <v>1.0732323232323232E-2</v>
      </c>
    </row>
    <row r="47" spans="1:18">
      <c r="A47" s="29">
        <v>2005</v>
      </c>
      <c r="B47" s="27" t="s">
        <v>71</v>
      </c>
      <c r="C47" s="27" t="s">
        <v>33</v>
      </c>
      <c r="D47" s="28">
        <v>1.3043478260869565E-2</v>
      </c>
      <c r="G47" s="27" t="s">
        <v>70</v>
      </c>
      <c r="H47" s="18"/>
      <c r="I47" s="30"/>
      <c r="J47" s="30"/>
      <c r="K47" s="30"/>
      <c r="L47" s="30"/>
      <c r="M47" s="30"/>
      <c r="N47" s="28">
        <v>2.2095959595959596E-2</v>
      </c>
      <c r="O47" s="28">
        <v>4.7979797979797977E-2</v>
      </c>
      <c r="P47" s="28">
        <v>8.7752525252525249E-2</v>
      </c>
      <c r="Q47" s="28">
        <v>6.3762626262626257E-2</v>
      </c>
      <c r="R47" s="28">
        <v>3.345959595959596E-2</v>
      </c>
    </row>
    <row r="48" spans="1:18" ht="15" thickBot="1">
      <c r="A48" s="29">
        <v>2005</v>
      </c>
      <c r="B48" s="27" t="s">
        <v>71</v>
      </c>
      <c r="C48" s="27" t="s">
        <v>72</v>
      </c>
      <c r="D48" s="28">
        <v>4.7826086956521741E-2</v>
      </c>
      <c r="G48" s="11" t="s">
        <v>333</v>
      </c>
      <c r="H48" s="19"/>
      <c r="I48" s="20"/>
      <c r="J48" s="20"/>
      <c r="K48" s="20"/>
      <c r="L48" s="20"/>
      <c r="M48" s="20"/>
      <c r="N48" s="28">
        <v>3.0303030303030304E-2</v>
      </c>
      <c r="O48" s="28">
        <v>6.5656565656565663E-2</v>
      </c>
      <c r="P48" s="28">
        <v>0.15088383838383837</v>
      </c>
      <c r="Q48" s="28">
        <v>9.8484848484848481E-2</v>
      </c>
      <c r="R48" s="28">
        <v>5.8712121212121215E-2</v>
      </c>
    </row>
    <row r="49" spans="1:18">
      <c r="A49" s="29">
        <v>2005</v>
      </c>
      <c r="B49" s="27" t="s">
        <v>71</v>
      </c>
      <c r="C49" s="27" t="s">
        <v>34</v>
      </c>
      <c r="D49" s="28">
        <v>5.8385093167701865E-2</v>
      </c>
    </row>
    <row r="50" spans="1:18">
      <c r="A50" s="29">
        <v>2005</v>
      </c>
      <c r="B50" s="27" t="s">
        <v>71</v>
      </c>
      <c r="C50" s="27" t="s">
        <v>35</v>
      </c>
      <c r="D50" s="28">
        <v>4.5341614906832299E-2</v>
      </c>
    </row>
    <row r="51" spans="1:18">
      <c r="A51" s="29">
        <v>2005</v>
      </c>
      <c r="B51" s="27" t="s">
        <v>346</v>
      </c>
      <c r="C51" s="27" t="s">
        <v>277</v>
      </c>
      <c r="D51" s="28">
        <v>1.8633540372670807E-3</v>
      </c>
      <c r="H51" s="34">
        <f t="shared" ref="H51:Q51" si="0">SUM(H41:H48)</f>
        <v>4.8447204968944099E-2</v>
      </c>
      <c r="I51" s="34">
        <f t="shared" si="0"/>
        <v>9.5031055900621109E-2</v>
      </c>
      <c r="J51" s="34">
        <f t="shared" si="0"/>
        <v>0.31987577639751552</v>
      </c>
      <c r="K51" s="34">
        <f t="shared" si="0"/>
        <v>0.24658385093167703</v>
      </c>
      <c r="L51" s="34">
        <f>SUM(L41:L48)</f>
        <v>0.21614906832298136</v>
      </c>
      <c r="N51" s="34">
        <f t="shared" si="0"/>
        <v>6.5656565656565663E-2</v>
      </c>
      <c r="O51" s="34">
        <f t="shared" si="0"/>
        <v>0.13636363636363635</v>
      </c>
      <c r="P51" s="34">
        <f t="shared" si="0"/>
        <v>0.31944444444444442</v>
      </c>
      <c r="Q51" s="34">
        <f t="shared" si="0"/>
        <v>0.2316919191919192</v>
      </c>
      <c r="R51" s="34">
        <f>SUM(R41:R48)</f>
        <v>0.1369949494949495</v>
      </c>
    </row>
    <row r="52" spans="1:18">
      <c r="A52" s="29">
        <v>2005</v>
      </c>
      <c r="B52" s="27" t="s">
        <v>346</v>
      </c>
      <c r="C52" s="27" t="s">
        <v>33</v>
      </c>
      <c r="D52" s="28">
        <v>5.5900621118012426E-3</v>
      </c>
      <c r="H52" s="34">
        <f>H51+I51</f>
        <v>0.14347826086956522</v>
      </c>
      <c r="K52" s="34">
        <f>K51+L51</f>
        <v>0.46273291925465843</v>
      </c>
      <c r="N52" s="34">
        <f>N51+O51</f>
        <v>0.20202020202020202</v>
      </c>
      <c r="Q52" s="34">
        <f>Q51+R51</f>
        <v>0.36868686868686873</v>
      </c>
    </row>
    <row r="53" spans="1:18">
      <c r="A53" s="29">
        <v>2005</v>
      </c>
      <c r="B53" s="27" t="s">
        <v>346</v>
      </c>
      <c r="C53" s="27" t="s">
        <v>72</v>
      </c>
      <c r="D53" s="28">
        <v>1.8012422360248446E-2</v>
      </c>
    </row>
    <row r="54" spans="1:18">
      <c r="A54" s="29">
        <v>2005</v>
      </c>
      <c r="B54" s="27" t="s">
        <v>346</v>
      </c>
      <c r="C54" s="27" t="s">
        <v>34</v>
      </c>
      <c r="D54" s="28">
        <v>1.6770186335403725E-2</v>
      </c>
      <c r="G54" s="11" t="s">
        <v>73</v>
      </c>
      <c r="H54" s="35">
        <f>H43/H51</f>
        <v>0.30769230769230771</v>
      </c>
      <c r="I54" s="35">
        <f>I43/I51</f>
        <v>0.28104575163398698</v>
      </c>
      <c r="J54" s="35">
        <f>J43/J51</f>
        <v>0.24660194174757283</v>
      </c>
      <c r="K54" s="35">
        <f>K43/K51</f>
        <v>0.25692695214105793</v>
      </c>
      <c r="L54" s="35">
        <f>L43/L51</f>
        <v>0.2557471264367816</v>
      </c>
      <c r="N54" s="35">
        <f>N47/N51</f>
        <v>0.33653846153846151</v>
      </c>
      <c r="O54" s="35">
        <f>O47/O51</f>
        <v>0.35185185185185186</v>
      </c>
      <c r="P54" s="35">
        <f>P47/P51</f>
        <v>0.27470355731225299</v>
      </c>
      <c r="Q54" s="35">
        <f>Q47/Q51</f>
        <v>0.27520435967302448</v>
      </c>
      <c r="R54" s="35">
        <f>R47/R51</f>
        <v>0.24423963133640553</v>
      </c>
    </row>
    <row r="55" spans="1:18">
      <c r="A55" s="29">
        <v>2005</v>
      </c>
      <c r="B55" s="27" t="s">
        <v>346</v>
      </c>
      <c r="C55" s="27" t="s">
        <v>35</v>
      </c>
      <c r="D55" s="28">
        <v>1.1801242236024845E-2</v>
      </c>
      <c r="G55" s="11" t="s">
        <v>74</v>
      </c>
      <c r="H55" s="35">
        <f>H41/H51</f>
        <v>5.1282051282051287E-2</v>
      </c>
      <c r="I55" s="35">
        <f>I41/I51</f>
        <v>0.13725490196078433</v>
      </c>
      <c r="J55" s="35">
        <f>J41/J51</f>
        <v>0.14951456310679612</v>
      </c>
      <c r="K55" s="35">
        <f>K41/K51</f>
        <v>0.23677581863979849</v>
      </c>
      <c r="L55" s="35">
        <f>L41/L51</f>
        <v>0.20977011494252873</v>
      </c>
      <c r="M55" s="35"/>
      <c r="N55" s="35">
        <f>N45/N51</f>
        <v>0.11538461538461538</v>
      </c>
      <c r="O55" s="35">
        <f>O45/O51</f>
        <v>0.15740740740740741</v>
      </c>
      <c r="P55" s="35">
        <f>P45/P51</f>
        <v>0.21936758893280631</v>
      </c>
      <c r="Q55" s="35">
        <f>Q45/Q51</f>
        <v>0.25885558583106266</v>
      </c>
      <c r="R55" s="35">
        <f>R45/R51</f>
        <v>0.24884792626728108</v>
      </c>
    </row>
    <row r="56" spans="1:18">
      <c r="A56" s="29">
        <v>2005</v>
      </c>
      <c r="B56" s="27" t="s">
        <v>31</v>
      </c>
      <c r="C56" s="27" t="s">
        <v>277</v>
      </c>
      <c r="D56" s="28">
        <v>2.9192546583850933E-2</v>
      </c>
      <c r="G56" s="11" t="s">
        <v>358</v>
      </c>
      <c r="H56" s="35">
        <f>H42/H51</f>
        <v>3.8461538461538464E-2</v>
      </c>
      <c r="I56" s="35">
        <f>I42/I51</f>
        <v>5.8823529411764712E-2</v>
      </c>
      <c r="J56" s="35">
        <f>J42/J51</f>
        <v>5.6310679611650483E-2</v>
      </c>
      <c r="K56" s="35">
        <f>K42/K51</f>
        <v>6.8010075566750622E-2</v>
      </c>
      <c r="L56" s="35">
        <f>L42/L51</f>
        <v>5.459770114942529E-2</v>
      </c>
      <c r="M56" s="35"/>
      <c r="N56" s="35">
        <f>N46/N51</f>
        <v>8.6538461538461536E-2</v>
      </c>
      <c r="O56" s="35">
        <f>O46/O51</f>
        <v>9.2592592592592605E-3</v>
      </c>
      <c r="P56" s="35">
        <f>P46/P51</f>
        <v>3.3596837944664032E-2</v>
      </c>
      <c r="Q56" s="35">
        <f>Q46/Q51</f>
        <v>4.0871934604904632E-2</v>
      </c>
      <c r="R56" s="35">
        <f>R46/R51</f>
        <v>7.8341013824884786E-2</v>
      </c>
    </row>
    <row r="57" spans="1:18">
      <c r="A57" s="29">
        <v>2005</v>
      </c>
      <c r="B57" s="27" t="s">
        <v>31</v>
      </c>
      <c r="C57" s="27" t="s">
        <v>33</v>
      </c>
      <c r="D57" s="28">
        <v>4.9689440993788817E-2</v>
      </c>
    </row>
    <row r="58" spans="1:18">
      <c r="A58" s="29">
        <v>2005</v>
      </c>
      <c r="B58" s="27" t="s">
        <v>31</v>
      </c>
      <c r="C58" s="27" t="s">
        <v>72</v>
      </c>
      <c r="D58" s="28">
        <v>0.17515527950310558</v>
      </c>
      <c r="G58" s="11" t="s">
        <v>76</v>
      </c>
      <c r="H58" s="35">
        <f>(H43+I43)/SUM(H43:L43)</f>
        <v>0.17402597402597403</v>
      </c>
      <c r="N58" s="35">
        <f>(N47+O47)/SUM(N47:R47)</f>
        <v>0.27475247524752477</v>
      </c>
    </row>
    <row r="59" spans="1:18">
      <c r="A59" s="29">
        <v>2005</v>
      </c>
      <c r="B59" s="27" t="s">
        <v>31</v>
      </c>
      <c r="C59" s="27" t="s">
        <v>34</v>
      </c>
      <c r="D59" s="28">
        <v>0.10807453416149068</v>
      </c>
      <c r="G59" s="11" t="s">
        <v>75</v>
      </c>
      <c r="H59" s="35">
        <f>(K43+L43)/SUM(H43:L43)</f>
        <v>0.4961038961038961</v>
      </c>
      <c r="N59" s="35">
        <f>(Q47+R47)/SUM(N47:R47)</f>
        <v>0.38118811881188119</v>
      </c>
    </row>
    <row r="60" spans="1:18">
      <c r="A60" s="29">
        <v>2005</v>
      </c>
      <c r="B60" s="27" t="s">
        <v>31</v>
      </c>
      <c r="C60" s="27" t="s">
        <v>35</v>
      </c>
      <c r="D60" s="28">
        <v>0.10372670807453416</v>
      </c>
      <c r="N60" s="35"/>
    </row>
    <row r="61" spans="1:18">
      <c r="A61" s="29">
        <v>2015</v>
      </c>
      <c r="B61" s="27" t="s">
        <v>70</v>
      </c>
      <c r="C61" s="27" t="s">
        <v>277</v>
      </c>
      <c r="D61" s="28">
        <v>2.2095959595959596E-2</v>
      </c>
      <c r="G61" s="11" t="s">
        <v>77</v>
      </c>
      <c r="H61" s="35">
        <f>(H41+I41)/SUM(H41:L41)</f>
        <v>9.2936802973977689E-2</v>
      </c>
      <c r="N61" s="35">
        <f>(N47+O47)/SUM(N47:R47)</f>
        <v>0.27475247524752477</v>
      </c>
    </row>
    <row r="62" spans="1:18">
      <c r="A62" s="29">
        <v>2015</v>
      </c>
      <c r="B62" s="27" t="s">
        <v>70</v>
      </c>
      <c r="C62" s="27" t="s">
        <v>33</v>
      </c>
      <c r="D62" s="28">
        <v>4.7979797979797977E-2</v>
      </c>
      <c r="G62" s="11" t="s">
        <v>78</v>
      </c>
      <c r="H62" s="35">
        <f>(K41+L41)/SUM(H41:L41)</f>
        <v>0.620817843866171</v>
      </c>
      <c r="N62" s="35">
        <f>(Q45+R45)/SUM(N45:R45)</f>
        <v>0.48692810457516345</v>
      </c>
    </row>
    <row r="63" spans="1:18">
      <c r="A63" s="29">
        <v>2015</v>
      </c>
      <c r="B63" s="27" t="s">
        <v>70</v>
      </c>
      <c r="C63" s="27" t="s">
        <v>42</v>
      </c>
      <c r="D63" s="28">
        <v>8.7752525252525249E-2</v>
      </c>
    </row>
    <row r="64" spans="1:18">
      <c r="A64" s="29">
        <v>2015</v>
      </c>
      <c r="B64" s="27" t="s">
        <v>70</v>
      </c>
      <c r="C64" s="27" t="s">
        <v>34</v>
      </c>
      <c r="D64" s="28">
        <v>6.3762626262626257E-2</v>
      </c>
      <c r="G64" s="11" t="s">
        <v>359</v>
      </c>
      <c r="H64" s="35">
        <f>(K42+L42)/SUM(H42:L42)</f>
        <v>0.52873563218390807</v>
      </c>
      <c r="N64" s="35">
        <f>(Q46+R46)/SUM(N46:R46)</f>
        <v>0.53333333333333333</v>
      </c>
      <c r="O64" s="35"/>
    </row>
    <row r="65" spans="1:4">
      <c r="A65" s="29">
        <v>2015</v>
      </c>
      <c r="B65" s="27" t="s">
        <v>70</v>
      </c>
      <c r="C65" s="27" t="s">
        <v>35</v>
      </c>
      <c r="D65" s="28">
        <v>3.345959595959596E-2</v>
      </c>
    </row>
    <row r="66" spans="1:4">
      <c r="A66" s="29">
        <v>2015</v>
      </c>
      <c r="B66" s="27" t="s">
        <v>71</v>
      </c>
      <c r="C66" s="27" t="s">
        <v>277</v>
      </c>
      <c r="D66" s="28">
        <v>7.575757575757576E-3</v>
      </c>
    </row>
    <row r="67" spans="1:4">
      <c r="A67" s="29">
        <v>2015</v>
      </c>
      <c r="B67" s="27" t="s">
        <v>71</v>
      </c>
      <c r="C67" s="27" t="s">
        <v>33</v>
      </c>
      <c r="D67" s="28">
        <v>2.1464646464646464E-2</v>
      </c>
    </row>
    <row r="68" spans="1:4">
      <c r="A68" s="29">
        <v>2015</v>
      </c>
      <c r="B68" s="27" t="s">
        <v>71</v>
      </c>
      <c r="C68" s="27" t="s">
        <v>72</v>
      </c>
      <c r="D68" s="28">
        <v>7.0075757575757569E-2</v>
      </c>
    </row>
    <row r="69" spans="1:4">
      <c r="A69" s="29">
        <v>2015</v>
      </c>
      <c r="B69" s="27" t="s">
        <v>71</v>
      </c>
      <c r="C69" s="27" t="s">
        <v>34</v>
      </c>
      <c r="D69" s="28">
        <v>5.9974747474747472E-2</v>
      </c>
    </row>
    <row r="70" spans="1:4">
      <c r="A70" s="29">
        <v>2015</v>
      </c>
      <c r="B70" s="27" t="s">
        <v>71</v>
      </c>
      <c r="C70" s="27" t="s">
        <v>35</v>
      </c>
      <c r="D70" s="28">
        <v>3.4090909090909088E-2</v>
      </c>
    </row>
    <row r="71" spans="1:4">
      <c r="A71" s="29">
        <v>2015</v>
      </c>
      <c r="B71" s="27" t="s">
        <v>346</v>
      </c>
      <c r="C71" s="27" t="s">
        <v>277</v>
      </c>
      <c r="D71" s="28">
        <v>5.681818181818182E-3</v>
      </c>
    </row>
    <row r="72" spans="1:4">
      <c r="A72" s="29">
        <v>2015</v>
      </c>
      <c r="B72" s="27" t="s">
        <v>346</v>
      </c>
      <c r="C72" s="27" t="s">
        <v>33</v>
      </c>
      <c r="D72" s="28">
        <v>1.2626262626262627E-3</v>
      </c>
    </row>
    <row r="73" spans="1:4">
      <c r="A73" s="29">
        <v>2015</v>
      </c>
      <c r="B73" s="27" t="s">
        <v>346</v>
      </c>
      <c r="C73" s="27" t="s">
        <v>72</v>
      </c>
      <c r="D73" s="28">
        <v>1.0732323232323232E-2</v>
      </c>
    </row>
    <row r="74" spans="1:4">
      <c r="A74" s="29">
        <v>2015</v>
      </c>
      <c r="B74" s="27" t="s">
        <v>346</v>
      </c>
      <c r="C74" s="27" t="s">
        <v>34</v>
      </c>
      <c r="D74" s="28">
        <v>9.46969696969697E-3</v>
      </c>
    </row>
    <row r="75" spans="1:4">
      <c r="A75" s="29">
        <v>2015</v>
      </c>
      <c r="B75" s="27" t="s">
        <v>346</v>
      </c>
      <c r="C75" s="27" t="s">
        <v>35</v>
      </c>
      <c r="D75" s="28">
        <v>1.0732323232323232E-2</v>
      </c>
    </row>
    <row r="76" spans="1:4">
      <c r="A76" s="29">
        <v>2015</v>
      </c>
      <c r="B76" s="27" t="s">
        <v>31</v>
      </c>
      <c r="C76" s="27" t="s">
        <v>277</v>
      </c>
      <c r="D76" s="28">
        <v>3.0303030303030304E-2</v>
      </c>
    </row>
    <row r="77" spans="1:4">
      <c r="A77" s="29">
        <v>2015</v>
      </c>
      <c r="B77" s="27" t="s">
        <v>31</v>
      </c>
      <c r="C77" s="27" t="s">
        <v>33</v>
      </c>
      <c r="D77" s="28">
        <v>6.5656565656565663E-2</v>
      </c>
    </row>
    <row r="78" spans="1:4">
      <c r="A78" s="29">
        <v>2015</v>
      </c>
      <c r="B78" s="27" t="s">
        <v>31</v>
      </c>
      <c r="C78" s="27" t="s">
        <v>72</v>
      </c>
      <c r="D78" s="28">
        <v>0.15088383838383837</v>
      </c>
    </row>
    <row r="79" spans="1:4">
      <c r="A79" s="29">
        <v>2015</v>
      </c>
      <c r="B79" s="27" t="s">
        <v>31</v>
      </c>
      <c r="C79" s="27" t="s">
        <v>34</v>
      </c>
      <c r="D79" s="28">
        <v>9.8484848484848481E-2</v>
      </c>
    </row>
    <row r="80" spans="1:4">
      <c r="A80" s="29">
        <v>2015</v>
      </c>
      <c r="B80" s="27" t="s">
        <v>31</v>
      </c>
      <c r="C80" s="27" t="s">
        <v>35</v>
      </c>
      <c r="D80" s="28">
        <v>5.8712121212121215E-2</v>
      </c>
    </row>
    <row r="108" spans="1:9">
      <c r="A108" s="64" t="s">
        <v>110</v>
      </c>
      <c r="B108" s="64" t="s">
        <v>79</v>
      </c>
      <c r="C108" s="64"/>
      <c r="D108" s="64"/>
      <c r="E108" s="64"/>
      <c r="F108" s="64"/>
      <c r="G108" s="64"/>
      <c r="H108" s="64"/>
      <c r="I108" s="64"/>
    </row>
    <row r="109" spans="1:9">
      <c r="A109" s="36"/>
      <c r="B109" s="36">
        <v>1991</v>
      </c>
      <c r="C109" s="36">
        <v>1993</v>
      </c>
      <c r="D109" s="36">
        <v>1997</v>
      </c>
      <c r="E109" s="36">
        <v>2001</v>
      </c>
      <c r="F109" s="36">
        <v>2005</v>
      </c>
      <c r="G109" s="36">
        <v>2007</v>
      </c>
      <c r="H109" s="36">
        <v>2011</v>
      </c>
      <c r="I109" s="36">
        <v>2015</v>
      </c>
    </row>
    <row r="110" spans="1:9">
      <c r="A110" s="36" t="s">
        <v>70</v>
      </c>
      <c r="B110" s="36"/>
      <c r="C110" s="36"/>
      <c r="D110" s="36"/>
      <c r="E110" s="36">
        <v>5.7999999999999996E-3</v>
      </c>
      <c r="F110" s="36">
        <v>-7.7499999999999999E-2</v>
      </c>
      <c r="G110" s="36">
        <v>-8.3599999999999994E-2</v>
      </c>
      <c r="H110" s="36">
        <v>-8.9499999999999996E-2</v>
      </c>
      <c r="I110" s="36">
        <v>-0.11700000000000001</v>
      </c>
    </row>
    <row r="111" spans="1:9">
      <c r="A111" s="36" t="s">
        <v>106</v>
      </c>
      <c r="B111" s="36"/>
      <c r="C111" s="36"/>
      <c r="D111" s="36"/>
      <c r="E111" s="36">
        <v>-6.4799999999999996E-3</v>
      </c>
      <c r="F111" s="36">
        <v>4.2799999999999998E-2</v>
      </c>
      <c r="G111" s="36">
        <v>0.17399999999999999</v>
      </c>
      <c r="H111" s="36">
        <v>0.193</v>
      </c>
      <c r="I111" s="36">
        <v>0.11600000000000001</v>
      </c>
    </row>
    <row r="112" spans="1:9">
      <c r="A112" s="36" t="s">
        <v>107</v>
      </c>
      <c r="B112" s="36">
        <v>-1.0853550158170605E-4</v>
      </c>
      <c r="C112" s="36">
        <v>-4.9549755878091198E-2</v>
      </c>
      <c r="D112" s="36">
        <v>-4.5814092994635534E-2</v>
      </c>
      <c r="E112" s="36">
        <v>2.6100000000000002E-2</v>
      </c>
      <c r="F112" s="36">
        <v>3.5200000000000002E-2</v>
      </c>
      <c r="G112" s="36">
        <v>-2.69E-2</v>
      </c>
      <c r="H112" s="36">
        <v>-3.0300000000000001E-2</v>
      </c>
      <c r="I112" s="36">
        <v>-2.7900000000000001E-2</v>
      </c>
    </row>
    <row r="113" spans="1:9">
      <c r="A113" s="36" t="s">
        <v>108</v>
      </c>
      <c r="B113" s="36">
        <v>-3.9006809335046185E-5</v>
      </c>
      <c r="C113" s="36">
        <v>-2.861767886153312E-2</v>
      </c>
      <c r="D113" s="36">
        <v>2.6384064362597503E-2</v>
      </c>
      <c r="E113" s="36"/>
      <c r="F113" s="36"/>
      <c r="G113" s="36"/>
      <c r="H113" s="36"/>
      <c r="I113" s="36"/>
    </row>
    <row r="114" spans="1:9">
      <c r="A114" s="36" t="s">
        <v>109</v>
      </c>
      <c r="B114" s="36">
        <v>8.3405863784371648E-2</v>
      </c>
      <c r="C114" s="36">
        <v>0.134357016236448</v>
      </c>
      <c r="D114" s="36">
        <v>0.10340840789461957</v>
      </c>
      <c r="E114" s="36"/>
      <c r="F114" s="36"/>
      <c r="G114" s="36"/>
      <c r="H114" s="36"/>
      <c r="I114" s="36"/>
    </row>
    <row r="115" spans="1:9">
      <c r="A115" s="36"/>
      <c r="B115" s="36"/>
      <c r="C115" s="36"/>
      <c r="D115" s="36"/>
      <c r="E115" s="36"/>
      <c r="F115" s="36"/>
      <c r="G115" s="36"/>
      <c r="H115" s="36"/>
      <c r="I115" s="36"/>
    </row>
    <row r="116" spans="1:9">
      <c r="A116" s="64" t="s">
        <v>5</v>
      </c>
      <c r="B116" s="64" t="s">
        <v>82</v>
      </c>
      <c r="C116" s="64"/>
      <c r="D116" s="64"/>
      <c r="E116" s="64"/>
      <c r="F116" s="64"/>
      <c r="G116" s="64"/>
      <c r="H116" s="64"/>
      <c r="I116" s="64"/>
    </row>
    <row r="117" spans="1:9">
      <c r="A117" s="36"/>
      <c r="B117" s="36">
        <v>1991</v>
      </c>
      <c r="C117" s="36">
        <v>1993</v>
      </c>
      <c r="D117" s="36">
        <v>1997</v>
      </c>
      <c r="E117" s="36">
        <v>2001</v>
      </c>
      <c r="F117" s="36">
        <v>2005</v>
      </c>
      <c r="G117" s="36">
        <v>2007</v>
      </c>
      <c r="H117" s="36">
        <v>2011</v>
      </c>
      <c r="I117" s="36">
        <v>2015</v>
      </c>
    </row>
    <row r="118" spans="1:9">
      <c r="A118" s="36" t="s">
        <v>70</v>
      </c>
      <c r="B118" s="36"/>
      <c r="C118" s="36"/>
      <c r="D118" s="36"/>
      <c r="E118" s="36">
        <v>3.6799999999999999E-2</v>
      </c>
      <c r="F118" s="36">
        <v>-5.3600000000000002E-2</v>
      </c>
      <c r="G118" s="36">
        <v>-1.15E-2</v>
      </c>
      <c r="H118" s="36">
        <v>-0.106</v>
      </c>
      <c r="I118" s="36">
        <v>-0.113</v>
      </c>
    </row>
    <row r="119" spans="1:9">
      <c r="A119" s="36" t="s">
        <v>106</v>
      </c>
      <c r="B119" s="36"/>
      <c r="C119" s="36"/>
      <c r="D119" s="36"/>
      <c r="E119" s="36">
        <v>-4.7299999999999998E-3</v>
      </c>
      <c r="F119" s="36">
        <v>9.3299999999999994E-2</v>
      </c>
      <c r="G119" s="36">
        <v>6.4799999999999996E-2</v>
      </c>
      <c r="H119" s="36">
        <v>0.105</v>
      </c>
      <c r="I119" s="36">
        <v>4.2799999999999998E-2</v>
      </c>
    </row>
    <row r="120" spans="1:9">
      <c r="A120" s="36" t="s">
        <v>107</v>
      </c>
      <c r="B120" s="36">
        <v>3.608659674484771E-2</v>
      </c>
      <c r="C120" s="36">
        <v>-5.9420784252111839E-3</v>
      </c>
      <c r="D120" s="36">
        <v>1.4709227898119813E-2</v>
      </c>
      <c r="E120" s="36">
        <v>2.1000000000000001E-2</v>
      </c>
      <c r="F120" s="36">
        <v>8.77E-3</v>
      </c>
      <c r="G120" s="36">
        <v>3.9699999999999999E-2</v>
      </c>
      <c r="H120" s="36">
        <v>2.3400000000000001E-2</v>
      </c>
      <c r="I120" s="36">
        <v>4.5100000000000001E-2</v>
      </c>
    </row>
    <row r="121" spans="1:9">
      <c r="A121" s="36" t="s">
        <v>108</v>
      </c>
      <c r="B121" s="36">
        <v>-2.9105946930560619E-2</v>
      </c>
      <c r="C121" s="36">
        <v>-5.7272720158363939E-2</v>
      </c>
      <c r="D121" s="36">
        <v>1.9320720294058517E-2</v>
      </c>
      <c r="E121" s="36"/>
      <c r="F121" s="36"/>
      <c r="G121" s="36"/>
      <c r="H121" s="36"/>
      <c r="I121" s="36"/>
    </row>
    <row r="122" spans="1:9">
      <c r="A122" s="36" t="s">
        <v>109</v>
      </c>
      <c r="B122" s="36">
        <v>0.18064862236269236</v>
      </c>
      <c r="C122" s="36">
        <v>0.19264234600449384</v>
      </c>
      <c r="D122" s="36">
        <v>0.14889781338433203</v>
      </c>
      <c r="E122" s="36"/>
      <c r="F122" s="36"/>
      <c r="G122" s="36"/>
      <c r="H122" s="36"/>
      <c r="I122" s="36"/>
    </row>
    <row r="125" spans="1:9">
      <c r="A125" s="64" t="s">
        <v>8</v>
      </c>
      <c r="H125" s="27" t="s">
        <v>115</v>
      </c>
      <c r="I125" s="27"/>
    </row>
    <row r="126" spans="1:9">
      <c r="A126" s="27" t="s">
        <v>17</v>
      </c>
      <c r="B126" s="27" t="s">
        <v>28</v>
      </c>
      <c r="C126" s="27" t="s">
        <v>43</v>
      </c>
      <c r="D126" s="27" t="s">
        <v>44</v>
      </c>
      <c r="E126" s="27" t="s">
        <v>45</v>
      </c>
      <c r="F126" s="27" t="s">
        <v>46</v>
      </c>
      <c r="H126" s="27" t="s">
        <v>44</v>
      </c>
      <c r="I126" s="27">
        <v>3.8367469879518072</v>
      </c>
    </row>
    <row r="127" spans="1:9">
      <c r="A127" s="29">
        <v>2001</v>
      </c>
      <c r="B127" s="29" t="s">
        <v>70</v>
      </c>
      <c r="C127" s="65">
        <v>7.0344827586206895</v>
      </c>
      <c r="D127" s="65">
        <v>4.0666666666666664</v>
      </c>
      <c r="E127" s="65">
        <v>5.6607142857142856</v>
      </c>
      <c r="F127" s="29">
        <v>61</v>
      </c>
      <c r="H127" s="27" t="s">
        <v>43</v>
      </c>
      <c r="I127" s="27">
        <v>5.6070967741935487</v>
      </c>
    </row>
    <row r="128" spans="1:9">
      <c r="A128" s="29">
        <v>2015</v>
      </c>
      <c r="B128" s="29" t="s">
        <v>70</v>
      </c>
      <c r="C128" s="65">
        <v>5.0095465393794747</v>
      </c>
      <c r="D128" s="65">
        <v>4.0354767184035474</v>
      </c>
      <c r="E128" s="65">
        <v>5.2376237623762378</v>
      </c>
      <c r="F128" s="29">
        <v>458</v>
      </c>
      <c r="H128" s="27" t="s">
        <v>116</v>
      </c>
      <c r="I128" s="27">
        <v>5.4631718646317182</v>
      </c>
    </row>
    <row r="129" spans="1:6">
      <c r="A129" s="29">
        <v>2001</v>
      </c>
      <c r="B129" s="29" t="s">
        <v>71</v>
      </c>
      <c r="C129" s="65">
        <v>6.8584070796460175</v>
      </c>
      <c r="D129" s="65">
        <v>3.7652173913043478</v>
      </c>
      <c r="E129" s="65">
        <v>6.1081081081081079</v>
      </c>
      <c r="F129" s="29">
        <v>116</v>
      </c>
    </row>
    <row r="130" spans="1:6">
      <c r="A130" s="29">
        <v>2015</v>
      </c>
      <c r="B130" s="29" t="s">
        <v>111</v>
      </c>
      <c r="C130" s="65">
        <v>6.4534161490683228</v>
      </c>
      <c r="D130" s="65">
        <v>3.6850152905198779</v>
      </c>
      <c r="E130" s="65">
        <v>5.856209150326797</v>
      </c>
      <c r="F130" s="29">
        <v>332</v>
      </c>
    </row>
    <row r="131" spans="1:6">
      <c r="A131" s="29">
        <v>2001</v>
      </c>
      <c r="B131" s="29" t="s">
        <v>112</v>
      </c>
      <c r="C131" s="65">
        <v>7.0675675675675675</v>
      </c>
      <c r="D131" s="65">
        <v>4.1743421052631575</v>
      </c>
      <c r="E131" s="65">
        <v>5.6360544217687076</v>
      </c>
      <c r="F131" s="29">
        <v>308</v>
      </c>
    </row>
    <row r="132" spans="1:6">
      <c r="A132" s="29">
        <v>2015</v>
      </c>
      <c r="B132" s="29" t="s">
        <v>113</v>
      </c>
      <c r="C132" s="65">
        <v>6.3015873015873014</v>
      </c>
      <c r="D132" s="65">
        <v>3.6307692307692307</v>
      </c>
      <c r="E132" s="65">
        <v>5.8</v>
      </c>
      <c r="F132" s="29">
        <v>65</v>
      </c>
    </row>
    <row r="133" spans="1:6" ht="43.2">
      <c r="A133" s="29">
        <v>2001</v>
      </c>
      <c r="B133" s="66" t="s">
        <v>334</v>
      </c>
      <c r="C133" s="65">
        <v>6.4551214361140445</v>
      </c>
      <c r="D133" s="65">
        <v>4.0909961685823752</v>
      </c>
      <c r="E133" s="65">
        <v>5.361433087460485</v>
      </c>
      <c r="F133" s="29">
        <v>1072</v>
      </c>
    </row>
    <row r="134" spans="1:6" ht="43.2">
      <c r="A134" s="29">
        <v>2015</v>
      </c>
      <c r="B134" s="66" t="s">
        <v>334</v>
      </c>
      <c r="C134" s="65">
        <v>5.4006163328197223</v>
      </c>
      <c r="D134" s="65">
        <v>3.8106591865357644</v>
      </c>
      <c r="E134" s="65">
        <v>5.35</v>
      </c>
      <c r="F134" s="29">
        <v>729</v>
      </c>
    </row>
    <row r="135" spans="1:6">
      <c r="A135" s="27">
        <v>2001</v>
      </c>
      <c r="B135" s="27" t="s">
        <v>114</v>
      </c>
      <c r="C135" s="65">
        <v>5.84</v>
      </c>
      <c r="D135" s="65">
        <v>4.2666666666666666</v>
      </c>
      <c r="E135" s="65">
        <v>5.2</v>
      </c>
      <c r="F135" s="29">
        <v>135</v>
      </c>
    </row>
  </sheetData>
  <mergeCells count="2">
    <mergeCell ref="H38:L39"/>
    <mergeCell ref="N38:R39"/>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Graphiques</vt:lpstr>
      </vt:variant>
      <vt:variant>
        <vt:i4>55</vt:i4>
      </vt:variant>
    </vt:vector>
  </HeadingPairs>
  <TitlesOfParts>
    <vt:vector size="59" baseType="lpstr">
      <vt:lpstr>Contents</vt:lpstr>
      <vt:lpstr>DataCZ</vt:lpstr>
      <vt:lpstr>Data_HU</vt:lpstr>
      <vt:lpstr>Data_PL</vt:lpstr>
      <vt:lpstr>F1a</vt:lpstr>
      <vt:lpstr>F1b</vt:lpstr>
      <vt:lpstr>F1c</vt:lpstr>
      <vt:lpstr>F2a</vt:lpstr>
      <vt:lpstr>F2b</vt:lpstr>
      <vt:lpstr>F2c</vt:lpstr>
      <vt:lpstr>F3a</vt:lpstr>
      <vt:lpstr>F3b</vt:lpstr>
      <vt:lpstr>F3c</vt:lpstr>
      <vt:lpstr>F1ab</vt:lpstr>
      <vt:lpstr>F1bb</vt:lpstr>
      <vt:lpstr>F1cb</vt:lpstr>
      <vt:lpstr>F2ab</vt:lpstr>
      <vt:lpstr>F2bb</vt:lpstr>
      <vt:lpstr>F2cb</vt:lpstr>
      <vt:lpstr>F3ab</vt:lpstr>
      <vt:lpstr>F3bb</vt:lpstr>
      <vt:lpstr>F3cb</vt:lpstr>
      <vt:lpstr>A1a</vt:lpstr>
      <vt:lpstr>A1b</vt:lpstr>
      <vt:lpstr>A1c</vt:lpstr>
      <vt:lpstr>A2a</vt:lpstr>
      <vt:lpstr>A2b</vt:lpstr>
      <vt:lpstr>A2c</vt:lpstr>
      <vt:lpstr>A3a</vt:lpstr>
      <vt:lpstr>A3b</vt:lpstr>
      <vt:lpstr>A3c</vt:lpstr>
      <vt:lpstr>A4a</vt:lpstr>
      <vt:lpstr>A4b</vt:lpstr>
      <vt:lpstr>A4c</vt:lpstr>
      <vt:lpstr>A4d</vt:lpstr>
      <vt:lpstr>A5a</vt:lpstr>
      <vt:lpstr>A5b</vt:lpstr>
      <vt:lpstr>A5c</vt:lpstr>
      <vt:lpstr>A6a</vt:lpstr>
      <vt:lpstr>A6b</vt:lpstr>
      <vt:lpstr>A6c</vt:lpstr>
      <vt:lpstr>A7a</vt:lpstr>
      <vt:lpstr>A7b</vt:lpstr>
      <vt:lpstr>A7c</vt:lpstr>
      <vt:lpstr>A7d</vt:lpstr>
      <vt:lpstr>A8a</vt:lpstr>
      <vt:lpstr>A8b</vt:lpstr>
      <vt:lpstr>A8c</vt:lpstr>
      <vt:lpstr>A9a</vt:lpstr>
      <vt:lpstr>A9b</vt:lpstr>
      <vt:lpstr>A9c</vt:lpstr>
      <vt:lpstr>A9d</vt:lpstr>
      <vt:lpstr>A9e</vt:lpstr>
      <vt:lpstr>A9f</vt:lpstr>
      <vt:lpstr>A9g</vt:lpstr>
      <vt:lpstr>A9h</vt:lpstr>
      <vt:lpstr>A10a</vt:lpstr>
      <vt:lpstr>A10b</vt:lpstr>
      <vt:lpstr>A10c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Becker</dc:creator>
  <cp:lastModifiedBy>Amory Gethin</cp:lastModifiedBy>
  <cp:lastPrinted>2020-12-11T18:44:49Z</cp:lastPrinted>
  <dcterms:created xsi:type="dcterms:W3CDTF">2020-02-06T12:59:56Z</dcterms:created>
  <dcterms:modified xsi:type="dcterms:W3CDTF">2020-12-11T18:45:11Z</dcterms:modified>
</cp:coreProperties>
</file>