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chartsheets/sheet46.xml" ContentType="application/vnd.openxmlformats-officedocument.spreadsheetml.chartsheet+xml"/>
  <Override PartName="/xl/chartsheets/sheet47.xml" ContentType="application/vnd.openxmlformats-officedocument.spreadsheetml.chartsheet+xml"/>
  <Override PartName="/xl/chartsheets/sheet48.xml" ContentType="application/vnd.openxmlformats-officedocument.spreadsheetml.chartsheet+xml"/>
  <Override PartName="/xl/chartsheets/sheet49.xml" ContentType="application/vnd.openxmlformats-officedocument.spreadsheetml.chartsheet+xml"/>
  <Override PartName="/xl/chartsheets/sheet50.xml" ContentType="application/vnd.openxmlformats-officedocument.spreadsheetml.chartsheet+xml"/>
  <Override PartName="/xl/chartsheets/sheet51.xml" ContentType="application/vnd.openxmlformats-officedocument.spreadsheetml.chartsheet+xml"/>
  <Override PartName="/xl/chartsheets/sheet52.xml" ContentType="application/vnd.openxmlformats-officedocument.spreadsheetml.chartsheet+xml"/>
  <Override PartName="/xl/chartsheets/sheet5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86.xml" ContentType="application/vnd.openxmlformats-officedocument.drawingml.chartshapes+xml"/>
  <Override PartName="/xl/drawings/drawing87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88.xml" ContentType="application/vnd.openxmlformats-officedocument.drawingml.chartshapes+xml"/>
  <Override PartName="/xl/drawings/drawing89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92.xml" ContentType="application/vnd.openxmlformats-officedocument.drawingml.chartshapes+xml"/>
  <Override PartName="/xl/drawings/drawing93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94.xml" ContentType="application/vnd.openxmlformats-officedocument.drawingml.chartshapes+xml"/>
  <Override PartName="/xl/drawings/drawing95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96.xml" ContentType="application/vnd.openxmlformats-officedocument.drawingml.chartshapes+xml"/>
  <Override PartName="/xl/drawings/drawing97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98.xml" ContentType="application/vnd.openxmlformats-officedocument.drawingml.chartshapes+xml"/>
  <Override PartName="/xl/drawings/drawing99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00.xml" ContentType="application/vnd.openxmlformats-officedocument.drawingml.chartshapes+xml"/>
  <Override PartName="/xl/drawings/drawing10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102.xml" ContentType="application/vnd.openxmlformats-officedocument.drawingml.chartshapes+xml"/>
  <Override PartName="/xl/drawings/drawing103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04.xml" ContentType="application/vnd.openxmlformats-officedocument.drawingml.chartshapes+xml"/>
  <Override PartName="/xl/drawings/drawing10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10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ory Gethin\Dropbox\WIDConflictGMPBook\Chapter 17 - Botswana, Ghana, Nigeria, Senegal\fr\"/>
    </mc:Choice>
  </mc:AlternateContent>
  <bookViews>
    <workbookView xWindow="-108" yWindow="-108" windowWidth="23268" windowHeight="12588" tabRatio="950"/>
  </bookViews>
  <sheets>
    <sheet name="Contents" sheetId="84" r:id="rId1"/>
    <sheet name="FD1" sheetId="130" r:id="rId2"/>
    <sheet name="FD2" sheetId="141" r:id="rId3"/>
    <sheet name="FD3" sheetId="133" r:id="rId4"/>
    <sheet name="FD4" sheetId="131" r:id="rId5"/>
    <sheet name="FD5" sheetId="142" r:id="rId6"/>
    <sheet name="FDA1" sheetId="9" r:id="rId7"/>
    <sheet name="FDA2" sheetId="10" r:id="rId8"/>
    <sheet name="FDA3" sheetId="63" r:id="rId9"/>
    <sheet name="FDA4" sheetId="89" r:id="rId10"/>
    <sheet name="FDA5" sheetId="90" r:id="rId11"/>
    <sheet name="FDA6" sheetId="99" r:id="rId12"/>
    <sheet name="FDA7" sheetId="67" r:id="rId13"/>
    <sheet name="FDA8" sheetId="107" r:id="rId14"/>
    <sheet name="FDA9" sheetId="101" r:id="rId15"/>
    <sheet name="FDA10" sheetId="100" r:id="rId16"/>
    <sheet name="FDA11" sheetId="65" r:id="rId17"/>
    <sheet name="FDA12" sheetId="108" r:id="rId18"/>
    <sheet name="FDA13" sheetId="54" r:id="rId19"/>
    <sheet name="FDA14" sheetId="109" r:id="rId20"/>
    <sheet name="FDA15" sheetId="125" r:id="rId21"/>
    <sheet name="FDA16" sheetId="127" r:id="rId22"/>
    <sheet name="FDA17" sheetId="97" r:id="rId23"/>
    <sheet name="FDA18" sheetId="110" r:id="rId24"/>
    <sheet name="FDA19" sheetId="134" r:id="rId25"/>
    <sheet name="FDA20" sheetId="136" r:id="rId26"/>
    <sheet name="FDA21" sheetId="138" r:id="rId27"/>
    <sheet name="FDA22" sheetId="140" r:id="rId28"/>
    <sheet name="FDB1" sheetId="13" r:id="rId29"/>
    <sheet name="FDB2" sheetId="14" r:id="rId30"/>
    <sheet name="FDB3" sheetId="74" r:id="rId31"/>
    <sheet name="FDB4" sheetId="75" r:id="rId32"/>
    <sheet name="FDB5" sheetId="115" r:id="rId33"/>
    <sheet name="FDB6" sheetId="29" r:id="rId34"/>
    <sheet name="FDB7" sheetId="23" r:id="rId35"/>
    <sheet name="FDB8" sheetId="57" r:id="rId36"/>
    <sheet name="FDB9" sheetId="58" r:id="rId37"/>
    <sheet name="FDB10" sheetId="102" r:id="rId38"/>
    <sheet name="FDB11" sheetId="117" r:id="rId39"/>
    <sheet name="FDB12" sheetId="118" r:id="rId40"/>
    <sheet name="FDB13" sheetId="120" r:id="rId41"/>
    <sheet name="FDB14" sheetId="121" r:id="rId42"/>
    <sheet name="FDB15" sheetId="123" r:id="rId43"/>
    <sheet name="FDB16" sheetId="124" r:id="rId44"/>
    <sheet name="FDC1" sheetId="33" r:id="rId45"/>
    <sheet name="FDC2" sheetId="31" r:id="rId46"/>
    <sheet name="FDC3" sheetId="86" r:id="rId47"/>
    <sheet name="FDC4" sheetId="39" r:id="rId48"/>
    <sheet name="FDC5" sheetId="87" r:id="rId49"/>
    <sheet name="FDC6" sheetId="94" r:id="rId50"/>
    <sheet name="FDC7" sheetId="95" r:id="rId51"/>
    <sheet name="FDC8" sheetId="103" r:id="rId52"/>
    <sheet name="FDC9" sheetId="104" r:id="rId53"/>
    <sheet name="FDC10" sheetId="128" r:id="rId54"/>
    <sheet name="TD1" sheetId="5" r:id="rId55"/>
    <sheet name="TD2" sheetId="8" r:id="rId56"/>
    <sheet name="r_elec" sheetId="2" r:id="rId57"/>
    <sheet name="r_data" sheetId="6" r:id="rId58"/>
    <sheet name="r_des" sheetId="7" r:id="rId59"/>
    <sheet name="r_vote" sheetId="12" r:id="rId60"/>
    <sheet name="r_votediff" sheetId="30" r:id="rId61"/>
    <sheet name="r_miss" sheetId="43" r:id="rId62"/>
    <sheet name="r_comp" sheetId="50" r:id="rId63"/>
    <sheet name="T_miss" sheetId="28" r:id="rId64"/>
    <sheet name="r_comp_region" sheetId="96" r:id="rId65"/>
    <sheet name="r_elec_pres" sheetId="111" r:id="rId66"/>
    <sheet name="r_reg_rur" sheetId="116" r:id="rId67"/>
    <sheet name="r_reg_edu" sheetId="119" r:id="rId68"/>
    <sheet name="r_rur_edu" sheetId="122" r:id="rId69"/>
    <sheet name="r_comp_rur" sheetId="137" r:id="rId70"/>
  </sheet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8" l="1"/>
  <c r="D13" i="28"/>
  <c r="C13" i="28"/>
  <c r="B13" i="28"/>
  <c r="A13" i="28"/>
  <c r="E12" i="28"/>
  <c r="D12" i="28"/>
  <c r="C12" i="28"/>
  <c r="B12" i="28"/>
  <c r="A12" i="28"/>
  <c r="E11" i="28"/>
  <c r="D11" i="28"/>
  <c r="C11" i="28"/>
  <c r="B11" i="28"/>
  <c r="A11" i="28"/>
  <c r="E10" i="28"/>
  <c r="D10" i="28"/>
  <c r="C10" i="28"/>
  <c r="B10" i="28"/>
  <c r="A10" i="28"/>
  <c r="E9" i="28"/>
  <c r="D9" i="28"/>
  <c r="C9" i="28"/>
  <c r="B9" i="28"/>
  <c r="A9" i="28"/>
  <c r="E8" i="28"/>
  <c r="D8" i="28"/>
  <c r="C8" i="28"/>
  <c r="B8" i="28"/>
  <c r="A8" i="28"/>
  <c r="E7" i="28"/>
  <c r="D7" i="28"/>
  <c r="C7" i="28"/>
  <c r="B7" i="28"/>
  <c r="A7" i="28"/>
  <c r="E6" i="28"/>
  <c r="D6" i="28"/>
  <c r="C6" i="28"/>
  <c r="B6" i="28"/>
  <c r="A6" i="28"/>
  <c r="E5" i="28"/>
  <c r="D5" i="28"/>
  <c r="C5" i="28"/>
  <c r="B5" i="28"/>
  <c r="A5" i="28"/>
  <c r="E4" i="28"/>
  <c r="D4" i="28"/>
  <c r="C4" i="28"/>
  <c r="B4" i="28"/>
  <c r="A4" i="28"/>
  <c r="E3" i="28"/>
  <c r="D3" i="28"/>
  <c r="C3" i="28"/>
  <c r="B3" i="28"/>
  <c r="A3" i="28"/>
  <c r="E2" i="28"/>
  <c r="D2" i="28"/>
  <c r="C2" i="28"/>
  <c r="B2" i="28"/>
  <c r="E33" i="8"/>
  <c r="D33" i="8"/>
  <c r="C33" i="8"/>
  <c r="B33" i="8"/>
  <c r="A33" i="8"/>
  <c r="E32" i="8"/>
  <c r="D32" i="8"/>
  <c r="C32" i="8"/>
  <c r="B32" i="8"/>
  <c r="A32" i="8"/>
  <c r="E31" i="8"/>
  <c r="D31" i="8"/>
  <c r="C31" i="8"/>
  <c r="B31" i="8"/>
  <c r="A31" i="8"/>
  <c r="E30" i="8"/>
  <c r="D30" i="8"/>
  <c r="C30" i="8"/>
  <c r="B30" i="8"/>
  <c r="A30" i="8"/>
  <c r="E29" i="8"/>
  <c r="D29" i="8"/>
  <c r="C29" i="8"/>
  <c r="B29" i="8"/>
  <c r="A29" i="8"/>
  <c r="E28" i="8"/>
  <c r="D28" i="8"/>
  <c r="C28" i="8"/>
  <c r="B28" i="8"/>
  <c r="A28" i="8"/>
  <c r="E27" i="8"/>
  <c r="D27" i="8"/>
  <c r="C27" i="8"/>
  <c r="B27" i="8"/>
  <c r="A27" i="8"/>
  <c r="E26" i="8"/>
  <c r="D26" i="8"/>
  <c r="C26" i="8"/>
  <c r="B26" i="8"/>
  <c r="A26" i="8"/>
  <c r="E25" i="8"/>
  <c r="D25" i="8"/>
  <c r="C25" i="8"/>
  <c r="B25" i="8"/>
  <c r="A25" i="8"/>
  <c r="E24" i="8"/>
  <c r="D24" i="8"/>
  <c r="C24" i="8"/>
  <c r="B24" i="8"/>
  <c r="A24" i="8"/>
  <c r="E23" i="8"/>
  <c r="D23" i="8"/>
  <c r="C23" i="8"/>
  <c r="B23" i="8"/>
  <c r="A23" i="8"/>
  <c r="E22" i="8"/>
  <c r="D22" i="8"/>
  <c r="C22" i="8"/>
  <c r="B22" i="8"/>
  <c r="A22" i="8"/>
  <c r="E21" i="8"/>
  <c r="D21" i="8"/>
  <c r="C21" i="8"/>
  <c r="B21" i="8"/>
  <c r="A21" i="8"/>
  <c r="E20" i="8"/>
  <c r="D20" i="8"/>
  <c r="C20" i="8"/>
  <c r="B20" i="8"/>
  <c r="A20" i="8"/>
  <c r="E19" i="8"/>
  <c r="D19" i="8"/>
  <c r="C19" i="8"/>
  <c r="B19" i="8"/>
  <c r="A19" i="8"/>
  <c r="E18" i="8"/>
  <c r="D18" i="8"/>
  <c r="C18" i="8"/>
  <c r="B18" i="8"/>
  <c r="A18" i="8"/>
  <c r="E17" i="8"/>
  <c r="D17" i="8"/>
  <c r="C17" i="8"/>
  <c r="B17" i="8"/>
  <c r="A17" i="8"/>
  <c r="E16" i="8"/>
  <c r="D16" i="8"/>
  <c r="C16" i="8"/>
  <c r="B16" i="8"/>
  <c r="A16" i="8"/>
  <c r="E15" i="8"/>
  <c r="D15" i="8"/>
  <c r="C15" i="8"/>
  <c r="B15" i="8"/>
  <c r="A15" i="8"/>
  <c r="E14" i="8"/>
  <c r="D14" i="8"/>
  <c r="C14" i="8"/>
  <c r="B14" i="8"/>
  <c r="A14" i="8"/>
  <c r="E13" i="8"/>
  <c r="D13" i="8"/>
  <c r="C13" i="8"/>
  <c r="B13" i="8"/>
  <c r="A13" i="8"/>
  <c r="E12" i="8"/>
  <c r="D12" i="8"/>
  <c r="C12" i="8"/>
  <c r="B12" i="8"/>
  <c r="A12" i="8"/>
  <c r="E11" i="8"/>
  <c r="D11" i="8"/>
  <c r="C11" i="8"/>
  <c r="B11" i="8"/>
  <c r="A11" i="8"/>
  <c r="E10" i="8"/>
  <c r="D10" i="8"/>
  <c r="C10" i="8"/>
  <c r="B10" i="8"/>
  <c r="A10" i="8"/>
  <c r="E9" i="8"/>
  <c r="D9" i="8"/>
  <c r="C9" i="8"/>
  <c r="B9" i="8"/>
  <c r="A9" i="8"/>
  <c r="E8" i="8"/>
  <c r="D8" i="8"/>
  <c r="C8" i="8"/>
  <c r="B8" i="8"/>
  <c r="A8" i="8"/>
  <c r="E7" i="8"/>
  <c r="D7" i="8"/>
  <c r="C7" i="8"/>
  <c r="B7" i="8"/>
  <c r="A7" i="8"/>
  <c r="E6" i="8"/>
  <c r="D6" i="8"/>
  <c r="C6" i="8"/>
  <c r="B6" i="8"/>
  <c r="A6" i="8"/>
  <c r="E5" i="8"/>
  <c r="D5" i="8"/>
  <c r="C5" i="8"/>
  <c r="B5" i="8"/>
  <c r="A5" i="8"/>
  <c r="E4" i="8"/>
  <c r="D4" i="8"/>
  <c r="C4" i="8"/>
  <c r="B4" i="8"/>
  <c r="A4" i="8"/>
  <c r="E3" i="8"/>
  <c r="D3" i="8"/>
  <c r="C3" i="8"/>
  <c r="B3" i="8"/>
  <c r="A3" i="8"/>
  <c r="E2" i="8"/>
  <c r="D2" i="8"/>
  <c r="C2" i="8"/>
  <c r="B2" i="8"/>
</calcChain>
</file>

<file path=xl/sharedStrings.xml><?xml version="1.0" encoding="utf-8"?>
<sst xmlns="http://schemas.openxmlformats.org/spreadsheetml/2006/main" count="561" uniqueCount="350">
  <si>
    <t>Year</t>
  </si>
  <si>
    <t>Source</t>
  </si>
  <si>
    <t>var</t>
  </si>
  <si>
    <t>age</t>
  </si>
  <si>
    <t>class</t>
  </si>
  <si>
    <t>educ</t>
  </si>
  <si>
    <t>emp</t>
  </si>
  <si>
    <t>house</t>
  </si>
  <si>
    <t>inc</t>
  </si>
  <si>
    <t>intpol</t>
  </si>
  <si>
    <t>lrs</t>
  </si>
  <si>
    <t>marital</t>
  </si>
  <si>
    <t>occup</t>
  </si>
  <si>
    <t>region</t>
  </si>
  <si>
    <t>religion</t>
  </si>
  <si>
    <t>religious</t>
  </si>
  <si>
    <t>sector</t>
  </si>
  <si>
    <t>sex</t>
  </si>
  <si>
    <t>union</t>
  </si>
  <si>
    <t>Variable</t>
  </si>
  <si>
    <t xml:space="preserve">1963 </t>
  </si>
  <si>
    <t xml:space="preserve">1966 </t>
  </si>
  <si>
    <t xml:space="preserve">1972 </t>
  </si>
  <si>
    <t xml:space="preserve">1977 </t>
  </si>
  <si>
    <t xml:space="preserve">1983 </t>
  </si>
  <si>
    <t xml:space="preserve">1984 </t>
  </si>
  <si>
    <t xml:space="preserve">1987 </t>
  </si>
  <si>
    <t xml:space="preserve">1990 </t>
  </si>
  <si>
    <t xml:space="preserve">1993 </t>
  </si>
  <si>
    <t xml:space="preserve">1996 </t>
  </si>
  <si>
    <t xml:space="preserve">1998 </t>
  </si>
  <si>
    <t xml:space="preserve">2001 </t>
  </si>
  <si>
    <t xml:space="preserve">2004 </t>
  </si>
  <si>
    <t xml:space="preserve">2007 </t>
  </si>
  <si>
    <t xml:space="preserve">2010 </t>
  </si>
  <si>
    <t xml:space="preserve">2013 </t>
  </si>
  <si>
    <t xml:space="preserve">2016 </t>
  </si>
  <si>
    <t xml:space="preserve">2019 </t>
  </si>
  <si>
    <t>id</t>
  </si>
  <si>
    <t>univ_1</t>
  </si>
  <si>
    <t>univ_2</t>
  </si>
  <si>
    <t>univ_3</t>
  </si>
  <si>
    <t>educ1_1</t>
  </si>
  <si>
    <t>educ1_2</t>
  </si>
  <si>
    <t>educ1_3</t>
  </si>
  <si>
    <t>educ2_1</t>
  </si>
  <si>
    <t>educ2_2</t>
  </si>
  <si>
    <t>educ2_3</t>
  </si>
  <si>
    <t>educ3_1</t>
  </si>
  <si>
    <t>educ3_2</t>
  </si>
  <si>
    <t>educ3_3</t>
  </si>
  <si>
    <t>geduc1_1</t>
  </si>
  <si>
    <t>geduc1_2</t>
  </si>
  <si>
    <t>geduc1_3</t>
  </si>
  <si>
    <t>geduc2_1</t>
  </si>
  <si>
    <t>geduc2_2</t>
  </si>
  <si>
    <t>geduc2_3</t>
  </si>
  <si>
    <t>geduc3_1</t>
  </si>
  <si>
    <t>geduc3_2</t>
  </si>
  <si>
    <t>geduc3_3</t>
  </si>
  <si>
    <t>sex1_1</t>
  </si>
  <si>
    <t>sex1_2</t>
  </si>
  <si>
    <t>sex1_3</t>
  </si>
  <si>
    <t>agerec1_1</t>
  </si>
  <si>
    <t>agerec1_2</t>
  </si>
  <si>
    <t>agerec1_3</t>
  </si>
  <si>
    <t>zero</t>
  </si>
  <si>
    <t>year</t>
  </si>
  <si>
    <t>Share of missing values by variable by year</t>
  </si>
  <si>
    <t>agerec2_1</t>
  </si>
  <si>
    <t>agerec2_2</t>
  </si>
  <si>
    <t>agerec2_3</t>
  </si>
  <si>
    <t>agerec3_1</t>
  </si>
  <si>
    <t>agerec3_2</t>
  </si>
  <si>
    <t>agerec3_3</t>
  </si>
  <si>
    <t>Value</t>
  </si>
  <si>
    <t>year2</t>
  </si>
  <si>
    <t>geduc</t>
  </si>
  <si>
    <t>agerec</t>
  </si>
  <si>
    <t>Man</t>
  </si>
  <si>
    <t>Employed</t>
  </si>
  <si>
    <t>variable</t>
  </si>
  <si>
    <t>region1_1</t>
  </si>
  <si>
    <t>region1_2</t>
  </si>
  <si>
    <t>region1_3</t>
  </si>
  <si>
    <t>region2_1</t>
  </si>
  <si>
    <t>region2_2</t>
  </si>
  <si>
    <t>region2_3</t>
  </si>
  <si>
    <t>region3_1</t>
  </si>
  <si>
    <t>region3_2</t>
  </si>
  <si>
    <t>region3_3</t>
  </si>
  <si>
    <t>region4_1</t>
  </si>
  <si>
    <t>region4_2</t>
  </si>
  <si>
    <t>region4_3</t>
  </si>
  <si>
    <t>region5_1</t>
  </si>
  <si>
    <t>region5_2</t>
  </si>
  <si>
    <t>region5_3</t>
  </si>
  <si>
    <t>language</t>
  </si>
  <si>
    <t xml:space="preserve">2000 </t>
  </si>
  <si>
    <t xml:space="preserve">2008 </t>
  </si>
  <si>
    <t>educ4_1</t>
  </si>
  <si>
    <t>educ4_2</t>
  </si>
  <si>
    <t>educ4_3</t>
  </si>
  <si>
    <t>language1_1</t>
  </si>
  <si>
    <t>language1_2</t>
  </si>
  <si>
    <t>language1_3</t>
  </si>
  <si>
    <t>language2_1</t>
  </si>
  <si>
    <t>language2_2</t>
  </si>
  <si>
    <t>language2_3</t>
  </si>
  <si>
    <t>language3_1</t>
  </si>
  <si>
    <t>language3_2</t>
  </si>
  <si>
    <t>language3_3</t>
  </si>
  <si>
    <t>language4_1</t>
  </si>
  <si>
    <t>language4_2</t>
  </si>
  <si>
    <t>language4_3</t>
  </si>
  <si>
    <t>2007</t>
  </si>
  <si>
    <t>20-29</t>
  </si>
  <si>
    <t>30-49</t>
  </si>
  <si>
    <t>50+</t>
  </si>
  <si>
    <t>occup1_1</t>
  </si>
  <si>
    <t>occup1_2</t>
  </si>
  <si>
    <t>occup1_3</t>
  </si>
  <si>
    <t>occup2_1</t>
  </si>
  <si>
    <t>occup2_2</t>
  </si>
  <si>
    <t>occup2_3</t>
  </si>
  <si>
    <t>occup3_1</t>
  </si>
  <si>
    <t>occup3_2</t>
  </si>
  <si>
    <t>occup3_3</t>
  </si>
  <si>
    <t>occup4_1</t>
  </si>
  <si>
    <t>occup4_2</t>
  </si>
  <si>
    <t>occup4_3</t>
  </si>
  <si>
    <t>religion1_1</t>
  </si>
  <si>
    <t>religion1_2</t>
  </si>
  <si>
    <t>religion1_3</t>
  </si>
  <si>
    <t>religion2_1</t>
  </si>
  <si>
    <t>religion2_2</t>
  </si>
  <si>
    <t>religion2_3</t>
  </si>
  <si>
    <t>religion3_1</t>
  </si>
  <si>
    <t>religion3_2</t>
  </si>
  <si>
    <t>religion3_3</t>
  </si>
  <si>
    <t>religion4_1</t>
  </si>
  <si>
    <t>religion4_2</t>
  </si>
  <si>
    <t>religion4_3</t>
  </si>
  <si>
    <t>religion5_1</t>
  </si>
  <si>
    <t>religion5_2</t>
  </si>
  <si>
    <t>religion5_3</t>
  </si>
  <si>
    <t>PDS</t>
  </si>
  <si>
    <t>2012</t>
  </si>
  <si>
    <t>Serer</t>
  </si>
  <si>
    <t>Wolof</t>
  </si>
  <si>
    <t>Mande</t>
  </si>
  <si>
    <t>Peul</t>
  </si>
  <si>
    <t>Region</t>
  </si>
  <si>
    <t>Casamance</t>
  </si>
  <si>
    <t>Centre</t>
  </si>
  <si>
    <t>APR</t>
  </si>
  <si>
    <t>PS</t>
  </si>
  <si>
    <t>Rewmi</t>
  </si>
  <si>
    <t>APF</t>
  </si>
  <si>
    <t>2000</t>
  </si>
  <si>
    <t>2019</t>
  </si>
  <si>
    <t>language5_1</t>
  </si>
  <si>
    <t>language5_2</t>
  </si>
  <si>
    <t>language5_3</t>
  </si>
  <si>
    <t>Christian</t>
  </si>
  <si>
    <t/>
  </si>
  <si>
    <t>Tijaniya</t>
  </si>
  <si>
    <t>Mouridiya</t>
  </si>
  <si>
    <t>Religion: Tijaniya</t>
  </si>
  <si>
    <t>Religion: Mouridiya</t>
  </si>
  <si>
    <t>Vote for PDS/APR parmi les diplômés du supérieur</t>
  </si>
  <si>
    <t>Vote for PDS/APR parmi les femmes</t>
  </si>
  <si>
    <t>Vote for PDS/APR parmi les électeurs les plus jeunes</t>
  </si>
  <si>
    <t>Vote for PDS/APR par niveau de diplôme</t>
  </si>
  <si>
    <t>Vote for PDS/APR par groupe d'éducation</t>
  </si>
  <si>
    <t>Composition de l'électorat par tranche d'âge</t>
  </si>
  <si>
    <t>Composition de l'électorat par niveau de diplôme</t>
  </si>
  <si>
    <t>Composition de l'électorat par profession</t>
  </si>
  <si>
    <t>Vote for PDS/APR par profession</t>
  </si>
  <si>
    <t>Composition de l'électorat par appartenance religieuse</t>
  </si>
  <si>
    <t>Vote for PDS/APR par appartenance religieuse</t>
  </si>
  <si>
    <t>Vote for PDS/APR par localisation rurale/urbaine</t>
  </si>
  <si>
    <t>Vote for PDS/APR par genre</t>
  </si>
  <si>
    <t>Vote for PDS/APR par situation d'emploi</t>
  </si>
  <si>
    <t>Composition de l'électorat par langue</t>
  </si>
  <si>
    <t>Composition de l'électorat par région</t>
  </si>
  <si>
    <t>Vote for PDS/APR par région</t>
  </si>
  <si>
    <t>Vote for PDS/APR par groupe ethnolinguistique</t>
  </si>
  <si>
    <t>Graphiques principaux</t>
  </si>
  <si>
    <t>Tableau C1</t>
  </si>
  <si>
    <t>Tableau C2</t>
  </si>
  <si>
    <t>Graphique D1</t>
  </si>
  <si>
    <t>Graphique D2</t>
  </si>
  <si>
    <t>Graphique D3</t>
  </si>
  <si>
    <t>Graphique D4</t>
  </si>
  <si>
    <t>Graphique D5</t>
  </si>
  <si>
    <t>Graphique DA1</t>
  </si>
  <si>
    <t>Graphique DA2</t>
  </si>
  <si>
    <t>Graphique DA3</t>
  </si>
  <si>
    <t>Graphique DA4</t>
  </si>
  <si>
    <t>Graphique DA5</t>
  </si>
  <si>
    <t>Graphique DA6</t>
  </si>
  <si>
    <t>Graphique DA7</t>
  </si>
  <si>
    <t>Graphique DA8</t>
  </si>
  <si>
    <t>Graphique DA9</t>
  </si>
  <si>
    <t>Graphique DA10</t>
  </si>
  <si>
    <t>Graphique DA11</t>
  </si>
  <si>
    <t>Graphique DA12</t>
  </si>
  <si>
    <t>Graphique DA13</t>
  </si>
  <si>
    <t>Graphique DA14</t>
  </si>
  <si>
    <t>Graphique DA15</t>
  </si>
  <si>
    <t>Graphique DA16</t>
  </si>
  <si>
    <t>Graphique DA17</t>
  </si>
  <si>
    <t>Graphique DA18</t>
  </si>
  <si>
    <t>Graphique DA19</t>
  </si>
  <si>
    <t>Graphique DA20</t>
  </si>
  <si>
    <t>Graphique DA21</t>
  </si>
  <si>
    <t>Graphique DA22</t>
  </si>
  <si>
    <t>Graphique DB1</t>
  </si>
  <si>
    <t>Graphique DB2</t>
  </si>
  <si>
    <t>Graphique DB3</t>
  </si>
  <si>
    <t>Graphique DB4</t>
  </si>
  <si>
    <t>Graphique DB5</t>
  </si>
  <si>
    <t>Graphique DB6</t>
  </si>
  <si>
    <t>Graphique DB7</t>
  </si>
  <si>
    <t>Graphique DB8</t>
  </si>
  <si>
    <t>Graphique DB9</t>
  </si>
  <si>
    <t>Graphique DB10</t>
  </si>
  <si>
    <t>Graphique DB11</t>
  </si>
  <si>
    <t>Graphique DB12</t>
  </si>
  <si>
    <t>Graphique DB13</t>
  </si>
  <si>
    <t>Graphique DB14</t>
  </si>
  <si>
    <t>Graphique DB15</t>
  </si>
  <si>
    <t>Graphique DB16</t>
  </si>
  <si>
    <t>Graphique DC1</t>
  </si>
  <si>
    <t>Graphique DC2</t>
  </si>
  <si>
    <t>Graphique DC3</t>
  </si>
  <si>
    <t>Graphique DC4</t>
  </si>
  <si>
    <t>Graphique DC5</t>
  </si>
  <si>
    <t>Graphique DC6</t>
  </si>
  <si>
    <t>Graphique DC7</t>
  </si>
  <si>
    <t>Graphique DC8</t>
  </si>
  <si>
    <t>Graphique DC9</t>
  </si>
  <si>
    <t>Graphique DC10</t>
  </si>
  <si>
    <t>Résultats aux élections présidentielles au Sénégal, 2000-2019</t>
  </si>
  <si>
    <t>Inégalités ethnolinguistiques d'éducation au Sénégal</t>
  </si>
  <si>
    <t>Composition linguistique des niveaux de diplôme, 2004</t>
  </si>
  <si>
    <t>Composition linguistique des niveaux de diplôme, 2019</t>
  </si>
  <si>
    <t>Composition socioprofessionnelle des niveaux de diplôme, 2004</t>
  </si>
  <si>
    <t>Composition socioprofessionnelle des niveaux de diplôme, 2019</t>
  </si>
  <si>
    <t>Composition rurale-urbaine des niveaux de diplôme, 2004</t>
  </si>
  <si>
    <t>Composition rurale-urbaine des niveaux de diplôme, 2019</t>
  </si>
  <si>
    <t>Composition régionale des niveaux de diplôme, 2004</t>
  </si>
  <si>
    <t>Composition régionale des niveaux de diplôme, 2019</t>
  </si>
  <si>
    <t>Composition religieuse des niveaux de diplôme, 2004</t>
  </si>
  <si>
    <t>Composition religieuse des niveaux de diplôme, 2019</t>
  </si>
  <si>
    <t>Composition générationnelle des niveaux de diplôme, 2004</t>
  </si>
  <si>
    <t>Composition générationnelle des niveaux de diplôme, 2019</t>
  </si>
  <si>
    <t>Vote for PDS/APR par tranche d'âge</t>
  </si>
  <si>
    <t>Vote for PDS par région et localisation rurale-urbaine, 2000</t>
  </si>
  <si>
    <t>Vote for APR par région et localisation rurale-urbaine, 2019</t>
  </si>
  <si>
    <t>Vote for PDS par région et niveau de diplôme, 2000</t>
  </si>
  <si>
    <t>Vote for APR par région et niveau de diplôme, 2019</t>
  </si>
  <si>
    <t>Vote for PDS par localisation rurale/urbaine et niveau de diplôme, 2000</t>
  </si>
  <si>
    <t>Vote for APR par localisation rurale/urbaine et niveau de diplôme, 2019</t>
  </si>
  <si>
    <t>Vote for PDS/APR parmi les électeurs les plus diplômés</t>
  </si>
  <si>
    <t>Vote for PDS/APR parmi les électeurs les moins diplômés</t>
  </si>
  <si>
    <t>Vote for PDS/APR dans la région Nord-Ouest</t>
  </si>
  <si>
    <t>Vote for PDS/APR parmi les locuteurs du peul</t>
  </si>
  <si>
    <t>Vote for PDS/APR parmi les électeurs chrétiens</t>
  </si>
  <si>
    <t>Sources de données</t>
  </si>
  <si>
    <t>Statistiques descriptives complètes</t>
  </si>
  <si>
    <t>Tableaux</t>
  </si>
  <si>
    <t>Vote for PDS/APR parmi les indépendants et employeurs</t>
  </si>
  <si>
    <t>Année</t>
  </si>
  <si>
    <t>Enquête</t>
  </si>
  <si>
    <t>Taille d'échantillon</t>
  </si>
  <si>
    <t>Afrobaromètres</t>
  </si>
  <si>
    <t>Tableau D1 - Sources de données</t>
  </si>
  <si>
    <t>Religion : Chrétiens</t>
  </si>
  <si>
    <t>Religion : Autres</t>
  </si>
  <si>
    <t>Diplôme : Aucun</t>
  </si>
  <si>
    <t>Diplôme : Primaire</t>
  </si>
  <si>
    <t>Diplôme : Secondaire</t>
  </si>
  <si>
    <t>Diplôme : Supérieur</t>
  </si>
  <si>
    <t>Âge : 20-29</t>
  </si>
  <si>
    <t>Âge : 30-49</t>
  </si>
  <si>
    <t>Âge : 50+</t>
  </si>
  <si>
    <t>Genre : Hommes</t>
  </si>
  <si>
    <t>Localisation : Zones rurales</t>
  </si>
  <si>
    <t>Primaire</t>
  </si>
  <si>
    <t>Secondaire</t>
  </si>
  <si>
    <t>Supérieur</t>
  </si>
  <si>
    <t>50 % du bas</t>
  </si>
  <si>
    <t>40 % du milieu</t>
  </si>
  <si>
    <t>10 % du haut</t>
  </si>
  <si>
    <t>Situation d'emploi : Actifs</t>
  </si>
  <si>
    <t>Situation d'emploi : Chômeurs</t>
  </si>
  <si>
    <t>Situation d'emploi : Inactifs</t>
  </si>
  <si>
    <t>Région : Casamance</t>
  </si>
  <si>
    <t>Région : Centre</t>
  </si>
  <si>
    <t>Niveau de diplôme</t>
  </si>
  <si>
    <t>Autres</t>
  </si>
  <si>
    <t>Aucun</t>
  </si>
  <si>
    <t>Femmes</t>
  </si>
  <si>
    <t>Zones urbaines</t>
  </si>
  <si>
    <t>Zones rurales</t>
  </si>
  <si>
    <t>Zones rurales_1</t>
  </si>
  <si>
    <t>Zones rurales_2</t>
  </si>
  <si>
    <t>Zones rurales_3</t>
  </si>
  <si>
    <t>Agriculteurs</t>
  </si>
  <si>
    <t>Inactifs</t>
  </si>
  <si>
    <t>Langue : Autres</t>
  </si>
  <si>
    <t>Langue : Peul</t>
  </si>
  <si>
    <t>Langue : Serer</t>
  </si>
  <si>
    <t>Langue : Wolof</t>
  </si>
  <si>
    <t>Religion : Autres musulmans</t>
  </si>
  <si>
    <t>Autres musulmans</t>
  </si>
  <si>
    <t>Composition générationnelle des Zones rurales et urbaines, 2004</t>
  </si>
  <si>
    <t>Composition générationnelle des Zones rurales et urbaines, 2019</t>
  </si>
  <si>
    <t>Vote for PDS/APR dans les Zones rurales</t>
  </si>
  <si>
    <t>Région : Nord</t>
  </si>
  <si>
    <t>Région : Sud-Est</t>
  </si>
  <si>
    <t>Région : Ouest</t>
  </si>
  <si>
    <t>Langue : Mandé</t>
  </si>
  <si>
    <t>Profession : Agriculteurs</t>
  </si>
  <si>
    <t>Profession : Inactifs</t>
  </si>
  <si>
    <t>Profession : Indépendants / Employeurs</t>
  </si>
  <si>
    <t>Indépendants / Employeurs</t>
  </si>
  <si>
    <t>Profession : Salariés / Commerçants</t>
  </si>
  <si>
    <t>Salariés / Commerçants</t>
  </si>
  <si>
    <t>Source : calculs des auteurs à partir des enquêtes Afrobaromètres.
Note : le tableau présente des statistiques descriptives pour un ensemble de variables.</t>
  </si>
  <si>
    <t>Tableau D2 - Statistiques descriptives complètes</t>
  </si>
  <si>
    <t>Vote pour le Parti démocratique Sénégalais / l'Alliance pour la République par langue</t>
  </si>
  <si>
    <t>Vote pour le Parti démocratique Sénégalais / l'Alliance pour la République parmi les électeurs les plus diplômés</t>
  </si>
  <si>
    <t>Annexe - Structure de l'électorat Sénégalais</t>
  </si>
  <si>
    <t>Composition linguistique des régions Sénégalaises, 2004</t>
  </si>
  <si>
    <t>Composition linguistique des régions Sénégalaises, 2019</t>
  </si>
  <si>
    <t>Annexe - Structure du vote pour le Parti démocratique Sénégalais / l'Alliance pour la République</t>
  </si>
  <si>
    <t>Vote pour le Parti démocratique Sénégalais / l'Alliance pour la République par localisation rurale/urbaine</t>
  </si>
  <si>
    <t>Nord</t>
  </si>
  <si>
    <t>Sud-Est</t>
  </si>
  <si>
    <t>Ouest</t>
  </si>
  <si>
    <t>Source : auteurs.
Note : le tableau présente les enquêtes utilisées, les sources de données et les tailles d'échantillon.</t>
  </si>
  <si>
    <t>Afrobaromètres, vague 1</t>
  </si>
  <si>
    <t>Afrobaromètres, vague 2-3</t>
  </si>
  <si>
    <t>Afrobaromètres, vague 4</t>
  </si>
  <si>
    <t>Afrobaromètres, vague 5-6</t>
  </si>
  <si>
    <t>Afrobaromètres, vague 7</t>
  </si>
  <si>
    <t>Chapitre 17. "Inégalités sociales et politisation des clivages ethniques
au Botswana, au Ghana, au Nigéria et au Sénégal, 1999-2019"
Jules BALEYTE, Amory GETHIN, Yajna GOVIND, Thomas PIKETTY
Annexe D: Sénégal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</si>
</sst>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3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9" fontId="4" fillId="0" borderId="8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9" fontId="4" fillId="0" borderId="0" xfId="1" applyNumberFormat="1" applyFont="1" applyBorder="1"/>
    <xf numFmtId="9" fontId="4" fillId="0" borderId="8" xfId="1" applyNumberFormat="1" applyFont="1" applyBorder="1"/>
    <xf numFmtId="9" fontId="4" fillId="0" borderId="9" xfId="1" applyNumberFormat="1" applyFont="1" applyBorder="1"/>
    <xf numFmtId="9" fontId="4" fillId="0" borderId="10" xfId="1" applyNumberFormat="1" applyFont="1" applyBorder="1"/>
    <xf numFmtId="0" fontId="4" fillId="0" borderId="1" xfId="0" applyFont="1" applyBorder="1" applyAlignment="1">
      <alignment horizontal="center"/>
    </xf>
    <xf numFmtId="9" fontId="4" fillId="0" borderId="11" xfId="1" applyNumberFormat="1" applyFont="1" applyBorder="1"/>
    <xf numFmtId="9" fontId="4" fillId="0" borderId="12" xfId="1" applyNumberFormat="1" applyFont="1" applyBorder="1"/>
    <xf numFmtId="9" fontId="4" fillId="0" borderId="13" xfId="1" applyNumberFormat="1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12" xfId="0" applyFont="1" applyBorder="1"/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6" xfId="0" applyFont="1" applyFill="1" applyBorder="1"/>
    <xf numFmtId="0" fontId="2" fillId="6" borderId="14" xfId="0" applyFont="1" applyFill="1" applyBorder="1" applyAlignment="1">
      <alignment horizontal="center"/>
    </xf>
    <xf numFmtId="0" fontId="2" fillId="6" borderId="10" xfId="0" applyFont="1" applyFill="1" applyBorder="1"/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7" borderId="8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25.xml"/><Relationship Id="rId21" Type="http://schemas.openxmlformats.org/officeDocument/2006/relationships/chartsheet" Target="chartsheets/sheet20.xml"/><Relationship Id="rId42" Type="http://schemas.openxmlformats.org/officeDocument/2006/relationships/chartsheet" Target="chartsheets/sheet41.xml"/><Relationship Id="rId47" Type="http://schemas.openxmlformats.org/officeDocument/2006/relationships/chartsheet" Target="chartsheets/sheet46.xml"/><Relationship Id="rId63" Type="http://schemas.openxmlformats.org/officeDocument/2006/relationships/worksheet" Target="worksheets/sheet10.xml"/><Relationship Id="rId68" Type="http://schemas.openxmlformats.org/officeDocument/2006/relationships/worksheet" Target="worksheets/sheet15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9" Type="http://schemas.openxmlformats.org/officeDocument/2006/relationships/chartsheet" Target="chartsheets/sheet28.xml"/><Relationship Id="rId11" Type="http://schemas.openxmlformats.org/officeDocument/2006/relationships/chartsheet" Target="chartsheets/sheet10.xml"/><Relationship Id="rId24" Type="http://schemas.openxmlformats.org/officeDocument/2006/relationships/chartsheet" Target="chartsheets/sheet23.xml"/><Relationship Id="rId32" Type="http://schemas.openxmlformats.org/officeDocument/2006/relationships/chartsheet" Target="chartsheets/sheet31.xml"/><Relationship Id="rId37" Type="http://schemas.openxmlformats.org/officeDocument/2006/relationships/chartsheet" Target="chartsheets/sheet36.xml"/><Relationship Id="rId40" Type="http://schemas.openxmlformats.org/officeDocument/2006/relationships/chartsheet" Target="chartsheets/sheet39.xml"/><Relationship Id="rId45" Type="http://schemas.openxmlformats.org/officeDocument/2006/relationships/chartsheet" Target="chartsheets/sheet44.xml"/><Relationship Id="rId53" Type="http://schemas.openxmlformats.org/officeDocument/2006/relationships/chartsheet" Target="chartsheets/sheet52.xml"/><Relationship Id="rId58" Type="http://schemas.openxmlformats.org/officeDocument/2006/relationships/worksheet" Target="worksheets/sheet5.xml"/><Relationship Id="rId66" Type="http://schemas.openxmlformats.org/officeDocument/2006/relationships/worksheet" Target="worksheets/sheet13.xml"/><Relationship Id="rId74" Type="http://schemas.openxmlformats.org/officeDocument/2006/relationships/calcChain" Target="calcChain.xml"/><Relationship Id="rId5" Type="http://schemas.openxmlformats.org/officeDocument/2006/relationships/chartsheet" Target="chartsheets/sheet4.xml"/><Relationship Id="rId61" Type="http://schemas.openxmlformats.org/officeDocument/2006/relationships/worksheet" Target="worksheets/sheet8.xml"/><Relationship Id="rId19" Type="http://schemas.openxmlformats.org/officeDocument/2006/relationships/chartsheet" Target="chartsheets/sheet18.xml"/><Relationship Id="rId14" Type="http://schemas.openxmlformats.org/officeDocument/2006/relationships/chartsheet" Target="chartsheets/sheet13.xml"/><Relationship Id="rId22" Type="http://schemas.openxmlformats.org/officeDocument/2006/relationships/chartsheet" Target="chartsheets/sheet21.xml"/><Relationship Id="rId27" Type="http://schemas.openxmlformats.org/officeDocument/2006/relationships/chartsheet" Target="chartsheets/sheet26.xml"/><Relationship Id="rId30" Type="http://schemas.openxmlformats.org/officeDocument/2006/relationships/chartsheet" Target="chartsheets/sheet29.xml"/><Relationship Id="rId35" Type="http://schemas.openxmlformats.org/officeDocument/2006/relationships/chartsheet" Target="chartsheets/sheet34.xml"/><Relationship Id="rId43" Type="http://schemas.openxmlformats.org/officeDocument/2006/relationships/chartsheet" Target="chartsheets/sheet42.xml"/><Relationship Id="rId48" Type="http://schemas.openxmlformats.org/officeDocument/2006/relationships/chartsheet" Target="chartsheets/sheet47.xml"/><Relationship Id="rId56" Type="http://schemas.openxmlformats.org/officeDocument/2006/relationships/worksheet" Target="worksheets/sheet3.xml"/><Relationship Id="rId64" Type="http://schemas.openxmlformats.org/officeDocument/2006/relationships/worksheet" Target="worksheets/sheet11.xml"/><Relationship Id="rId69" Type="http://schemas.openxmlformats.org/officeDocument/2006/relationships/worksheet" Target="worksheets/sheet16.xml"/><Relationship Id="rId8" Type="http://schemas.openxmlformats.org/officeDocument/2006/relationships/chartsheet" Target="chartsheets/sheet7.xml"/><Relationship Id="rId51" Type="http://schemas.openxmlformats.org/officeDocument/2006/relationships/chartsheet" Target="chartsheets/sheet50.xml"/><Relationship Id="rId72" Type="http://schemas.openxmlformats.org/officeDocument/2006/relationships/styles" Target="styles.xml"/><Relationship Id="rId3" Type="http://schemas.openxmlformats.org/officeDocument/2006/relationships/chartsheet" Target="chartsheets/sheet2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5" Type="http://schemas.openxmlformats.org/officeDocument/2006/relationships/chartsheet" Target="chartsheets/sheet24.xml"/><Relationship Id="rId33" Type="http://schemas.openxmlformats.org/officeDocument/2006/relationships/chartsheet" Target="chartsheets/sheet32.xml"/><Relationship Id="rId38" Type="http://schemas.openxmlformats.org/officeDocument/2006/relationships/chartsheet" Target="chartsheets/sheet37.xml"/><Relationship Id="rId46" Type="http://schemas.openxmlformats.org/officeDocument/2006/relationships/chartsheet" Target="chartsheets/sheet45.xml"/><Relationship Id="rId59" Type="http://schemas.openxmlformats.org/officeDocument/2006/relationships/worksheet" Target="worksheets/sheet6.xml"/><Relationship Id="rId67" Type="http://schemas.openxmlformats.org/officeDocument/2006/relationships/worksheet" Target="worksheets/sheet14.xml"/><Relationship Id="rId20" Type="http://schemas.openxmlformats.org/officeDocument/2006/relationships/chartsheet" Target="chartsheets/sheet19.xml"/><Relationship Id="rId41" Type="http://schemas.openxmlformats.org/officeDocument/2006/relationships/chartsheet" Target="chartsheets/sheet40.xml"/><Relationship Id="rId54" Type="http://schemas.openxmlformats.org/officeDocument/2006/relationships/chartsheet" Target="chartsheets/sheet53.xml"/><Relationship Id="rId62" Type="http://schemas.openxmlformats.org/officeDocument/2006/relationships/worksheet" Target="worksheets/sheet9.xml"/><Relationship Id="rId70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5" Type="http://schemas.openxmlformats.org/officeDocument/2006/relationships/chartsheet" Target="chartsheets/sheet14.xml"/><Relationship Id="rId23" Type="http://schemas.openxmlformats.org/officeDocument/2006/relationships/chartsheet" Target="chartsheets/sheet22.xml"/><Relationship Id="rId28" Type="http://schemas.openxmlformats.org/officeDocument/2006/relationships/chartsheet" Target="chartsheets/sheet27.xml"/><Relationship Id="rId36" Type="http://schemas.openxmlformats.org/officeDocument/2006/relationships/chartsheet" Target="chartsheets/sheet35.xml"/><Relationship Id="rId49" Type="http://schemas.openxmlformats.org/officeDocument/2006/relationships/chartsheet" Target="chartsheets/sheet48.xml"/><Relationship Id="rId57" Type="http://schemas.openxmlformats.org/officeDocument/2006/relationships/worksheet" Target="worksheets/sheet4.xml"/><Relationship Id="rId10" Type="http://schemas.openxmlformats.org/officeDocument/2006/relationships/chartsheet" Target="chartsheets/sheet9.xml"/><Relationship Id="rId31" Type="http://schemas.openxmlformats.org/officeDocument/2006/relationships/chartsheet" Target="chartsheets/sheet30.xml"/><Relationship Id="rId44" Type="http://schemas.openxmlformats.org/officeDocument/2006/relationships/chartsheet" Target="chartsheets/sheet43.xml"/><Relationship Id="rId52" Type="http://schemas.openxmlformats.org/officeDocument/2006/relationships/chartsheet" Target="chartsheets/sheet51.xml"/><Relationship Id="rId60" Type="http://schemas.openxmlformats.org/officeDocument/2006/relationships/worksheet" Target="worksheets/sheet7.xml"/><Relationship Id="rId65" Type="http://schemas.openxmlformats.org/officeDocument/2006/relationships/worksheet" Target="worksheets/sheet12.xml"/><Relationship Id="rId73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39" Type="http://schemas.openxmlformats.org/officeDocument/2006/relationships/chartsheet" Target="chartsheets/sheet38.xml"/><Relationship Id="rId34" Type="http://schemas.openxmlformats.org/officeDocument/2006/relationships/chartsheet" Target="chartsheets/sheet33.xml"/><Relationship Id="rId50" Type="http://schemas.openxmlformats.org/officeDocument/2006/relationships/chartsheet" Target="chartsheets/sheet49.xml"/><Relationship Id="rId55" Type="http://schemas.openxmlformats.org/officeDocument/2006/relationships/worksheet" Target="worksheets/sheet2.xml"/><Relationship Id="rId7" Type="http://schemas.openxmlformats.org/officeDocument/2006/relationships/chartsheet" Target="chartsheets/sheet6.xml"/><Relationship Id="rId7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0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2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4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6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2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4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6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8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0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2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4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6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8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0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2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4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6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Graphique D1 - Résultats aux élections présidentielles au Sénégal, 2000-2019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172108262952004"/>
          <c:y val="0.10292940635248843"/>
          <c:w val="0.86877772064109171"/>
          <c:h val="0.68205652042719278"/>
        </c:manualLayout>
      </c:layout>
      <c:lineChart>
        <c:grouping val="standard"/>
        <c:varyColors val="0"/>
        <c:ser>
          <c:idx val="0"/>
          <c:order val="0"/>
          <c:tx>
            <c:v>Alliance pour la République (APR)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r_elec_pres!$A$2:$A$5</c:f>
              <c:numCache>
                <c:formatCode>General</c:formatCod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r_elec_pres!$B$2:$B$5</c:f>
              <c:numCache>
                <c:formatCode>General</c:formatCode>
                <c:ptCount val="4"/>
                <c:pt idx="2">
                  <c:v>0.26579999999999998</c:v>
                </c:pt>
                <c:pt idx="3">
                  <c:v>0.58260000000000001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2B8C-417D-AF66-C49397AC9BDF}"/>
            </c:ext>
          </c:extLst>
        </c:ser>
        <c:ser>
          <c:idx val="1"/>
          <c:order val="1"/>
          <c:tx>
            <c:v>Parti démocratique sénégalais (PDS)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r_elec_pres!$A$2:$A$5</c:f>
              <c:numCache>
                <c:formatCode>General</c:formatCod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r_elec_pres!$D$2:$D$5</c:f>
              <c:numCache>
                <c:formatCode>General</c:formatCode>
                <c:ptCount val="4"/>
                <c:pt idx="0">
                  <c:v>0.31010000000000004</c:v>
                </c:pt>
                <c:pt idx="1">
                  <c:v>0.55899999999999994</c:v>
                </c:pt>
                <c:pt idx="2">
                  <c:v>0.34810000000000002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8C-417D-AF66-C49397AC9BDF}"/>
            </c:ext>
          </c:extLst>
        </c:ser>
        <c:ser>
          <c:idx val="3"/>
          <c:order val="2"/>
          <c:tx>
            <c:v>Parti socialiste (PS)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r_elec_pres!$A$2:$A$5</c:f>
              <c:numCache>
                <c:formatCode>General</c:formatCod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r_elec_pres!$E$2:$E$5</c:f>
              <c:numCache>
                <c:formatCode>General</c:formatCode>
                <c:ptCount val="4"/>
                <c:pt idx="0">
                  <c:v>0.41299999999999998</c:v>
                </c:pt>
                <c:pt idx="1">
                  <c:v>0.1356</c:v>
                </c:pt>
                <c:pt idx="2">
                  <c:v>0.113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8C-417D-AF66-C49397AC9BDF}"/>
            </c:ext>
          </c:extLst>
        </c:ser>
        <c:ser>
          <c:idx val="5"/>
          <c:order val="3"/>
          <c:tx>
            <c:v>Alliance des forces de progrès (AFP)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r_elec_pres!$G$2:$G$5</c:f>
              <c:numCache>
                <c:formatCode>General</c:formatCode>
                <c:ptCount val="4"/>
                <c:pt idx="0">
                  <c:v>0.16769999999999999</c:v>
                </c:pt>
                <c:pt idx="1">
                  <c:v>5.9299999999999999E-2</c:v>
                </c:pt>
                <c:pt idx="2">
                  <c:v>0.13200000000000001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8C-417D-AF66-C49397AC9BDF}"/>
            </c:ext>
          </c:extLst>
        </c:ser>
        <c:ser>
          <c:idx val="4"/>
          <c:order val="4"/>
          <c:tx>
            <c:strRef>
              <c:f>r_elec_pres!$F$1</c:f>
              <c:strCache>
                <c:ptCount val="1"/>
                <c:pt idx="0">
                  <c:v>Rewmi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r_elec_pres!$A$2:$A$5</c:f>
              <c:numCache>
                <c:formatCode>General</c:formatCod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r_elec_pres!$F$2:$F$5</c:f>
              <c:numCache>
                <c:formatCode>General</c:formatCode>
                <c:ptCount val="4"/>
                <c:pt idx="1">
                  <c:v>0.1492</c:v>
                </c:pt>
                <c:pt idx="2">
                  <c:v>7.8600000000000003E-2</c:v>
                </c:pt>
                <c:pt idx="3">
                  <c:v>0.2051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B8C-417D-AF66-C49397AC9BDF}"/>
            </c:ext>
          </c:extLst>
        </c:ser>
        <c:ser>
          <c:idx val="2"/>
          <c:order val="5"/>
          <c:tx>
            <c:v>Autres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r_elec_pres!$A$2:$A$5</c:f>
              <c:numCache>
                <c:formatCode>General</c:formatCod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r_elec_pres!$C$2:$C$5</c:f>
              <c:numCache>
                <c:formatCode>General</c:formatCode>
                <c:ptCount val="4"/>
                <c:pt idx="0">
                  <c:v>0.1092000000000001</c:v>
                </c:pt>
                <c:pt idx="1">
                  <c:v>9.6900000000000069E-2</c:v>
                </c:pt>
                <c:pt idx="2">
                  <c:v>6.25E-2</c:v>
                </c:pt>
                <c:pt idx="3">
                  <c:v>0.2123000000000001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B8C-417D-AF66-C49397AC9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870544"/>
        <c:axId val="296870000"/>
        <c:extLst xmlns:c16r2="http://schemas.microsoft.com/office/drawing/2015/06/chart"/>
      </c:lineChart>
      <c:dateAx>
        <c:axId val="296870544"/>
        <c:scaling>
          <c:orientation val="minMax"/>
          <c:max val="2019"/>
          <c:min val="199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96870000"/>
        <c:crosses val="autoZero"/>
        <c:auto val="0"/>
        <c:lblOffset val="100"/>
        <c:baseTimeUnit val="days"/>
        <c:majorUnit val="2"/>
        <c:majorTimeUnit val="days"/>
        <c:minorUnit val="1"/>
      </c:dateAx>
      <c:valAx>
        <c:axId val="29687000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Part des voix (%)</a:t>
                </a:r>
              </a:p>
            </c:rich>
          </c:tx>
          <c:layout>
            <c:manualLayout>
              <c:xMode val="edge"/>
              <c:yMode val="edge"/>
              <c:x val="9.1762355658820387E-3"/>
              <c:y val="0.26123326589399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9687054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1036854957475051"/>
          <c:y val="0.11867327539156862"/>
          <c:w val="0.8390850221591154"/>
          <c:h val="0.13169637268144829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DA5 - Composition de l'électorat par langue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2363064350974795"/>
        </c:manualLayout>
      </c:layout>
      <c:barChart>
        <c:barDir val="col"/>
        <c:grouping val="percentStacked"/>
        <c:varyColors val="0"/>
        <c:ser>
          <c:idx val="4"/>
          <c:order val="0"/>
          <c:tx>
            <c:v>Wolof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r_des!$B$1:$E$1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r_des!$B$28:$E$28</c:f>
              <c:numCache>
                <c:formatCode>General</c:formatCode>
                <c:ptCount val="4"/>
                <c:pt idx="0">
                  <c:v>0.42520037455661269</c:v>
                </c:pt>
                <c:pt idx="1">
                  <c:v>0.5905785008039609</c:v>
                </c:pt>
                <c:pt idx="2">
                  <c:v>0.59814241738797758</c:v>
                </c:pt>
                <c:pt idx="3">
                  <c:v>0.44364473115461434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54-466C-A794-3384802B5508}"/>
            </c:ext>
          </c:extLst>
        </c:ser>
        <c:ser>
          <c:idx val="1"/>
          <c:order val="1"/>
          <c:tx>
            <c:v>Peul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r_des!$B$1:$E$1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r_des!$B$26:$E$26</c:f>
              <c:numCache>
                <c:formatCode>General</c:formatCode>
                <c:ptCount val="4"/>
                <c:pt idx="0">
                  <c:v>0.25911749041798599</c:v>
                </c:pt>
                <c:pt idx="1">
                  <c:v>0.20438791666970579</c:v>
                </c:pt>
                <c:pt idx="2">
                  <c:v>0.18034408291367682</c:v>
                </c:pt>
                <c:pt idx="3">
                  <c:v>0.27871936579592882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9D-4D0A-80AA-A9A4B3FAE354}"/>
            </c:ext>
          </c:extLst>
        </c:ser>
        <c:ser>
          <c:idx val="3"/>
          <c:order val="2"/>
          <c:tx>
            <c:v>Serer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r_des!$B$1:$E$1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r_des!$B$27:$E$27</c:f>
              <c:numCache>
                <c:formatCode>General</c:formatCode>
                <c:ptCount val="4"/>
                <c:pt idx="0">
                  <c:v>0.14648389867027151</c:v>
                </c:pt>
                <c:pt idx="1">
                  <c:v>8.5077999079226987E-2</c:v>
                </c:pt>
                <c:pt idx="2">
                  <c:v>7.8724951642739419E-2</c:v>
                </c:pt>
                <c:pt idx="3">
                  <c:v>0.12115446635471853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9D-4D0A-80AA-A9A4B3FAE354}"/>
            </c:ext>
          </c:extLst>
        </c:ser>
        <c:ser>
          <c:idx val="2"/>
          <c:order val="3"/>
          <c:tx>
            <c:v>Mandé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r_des!$B$1:$E$1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r_des!$B$24:$E$24</c:f>
              <c:numCache>
                <c:formatCode>General</c:formatCode>
                <c:ptCount val="4"/>
                <c:pt idx="0">
                  <c:v>6.867175674485472E-2</c:v>
                </c:pt>
                <c:pt idx="1">
                  <c:v>5.5535958050910085E-2</c:v>
                </c:pt>
                <c:pt idx="2">
                  <c:v>6.241470748572156E-2</c:v>
                </c:pt>
                <c:pt idx="3">
                  <c:v>7.4077933451964659E-2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14-49D1-B8B5-75A039AF35C6}"/>
            </c:ext>
          </c:extLst>
        </c:ser>
        <c:ser>
          <c:idx val="0"/>
          <c:order val="4"/>
          <c:tx>
            <c:v>Autres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r_des!$B$1:$E$1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r_des!$B$25:$E$25</c:f>
              <c:numCache>
                <c:formatCode>General</c:formatCode>
                <c:ptCount val="4"/>
                <c:pt idx="0">
                  <c:v>0.10052647961026928</c:v>
                </c:pt>
                <c:pt idx="1">
                  <c:v>6.441962539621017E-2</c:v>
                </c:pt>
                <c:pt idx="2">
                  <c:v>8.0373840569888305E-2</c:v>
                </c:pt>
                <c:pt idx="3">
                  <c:v>8.240350324277472E-2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9D-4D0A-80AA-A9A4B3FAE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24473056"/>
        <c:axId val="624470336"/>
      </c:barChart>
      <c:catAx>
        <c:axId val="62447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70336"/>
        <c:crosses val="autoZero"/>
        <c:auto val="1"/>
        <c:lblAlgn val="ctr"/>
        <c:lblOffset val="100"/>
        <c:noMultiLvlLbl val="0"/>
      </c:catAx>
      <c:valAx>
        <c:axId val="6244703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7305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4912027019100325E-2"/>
          <c:y val="0.78120502249988599"/>
          <c:w val="0.90834590346462052"/>
          <c:h val="5.967424658392569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DA6 - Composition de l'électorat par profession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23630643509747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Inactifs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('TD2'!$B$2:$C$2,'TD2'!$E$2)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2019</c:v>
                </c:pt>
              </c:strCache>
            </c:strRef>
          </c:cat>
          <c:val>
            <c:numRef>
              <c:f>('TD2'!$B$31:$C$31,'TD2'!$E$31)</c:f>
              <c:numCache>
                <c:formatCode>0%</c:formatCode>
                <c:ptCount val="3"/>
                <c:pt idx="0">
                  <c:v>0.28026878292023155</c:v>
                </c:pt>
                <c:pt idx="1">
                  <c:v>0.3230500027402326</c:v>
                </c:pt>
                <c:pt idx="2">
                  <c:v>0.45201755686704631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DD-48DC-BB75-6260690E34FE}"/>
            </c:ext>
          </c:extLst>
        </c:ser>
        <c:ser>
          <c:idx val="2"/>
          <c:order val="1"/>
          <c:tx>
            <c:v>Agriculteurs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('TD2'!$B$2:$C$2,'TD2'!$E$2)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2019</c:v>
                </c:pt>
              </c:strCache>
            </c:strRef>
          </c:cat>
          <c:val>
            <c:numRef>
              <c:f>('TD2'!$B$30:$C$30,'TD2'!$E$30)</c:f>
              <c:numCache>
                <c:formatCode>0%</c:formatCode>
                <c:ptCount val="3"/>
                <c:pt idx="0">
                  <c:v>0.34794166816809891</c:v>
                </c:pt>
                <c:pt idx="1">
                  <c:v>0.24638716066632521</c:v>
                </c:pt>
                <c:pt idx="2">
                  <c:v>0.2253048211253032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DD-48DC-BB75-6260690E34FE}"/>
            </c:ext>
          </c:extLst>
        </c:ser>
        <c:ser>
          <c:idx val="3"/>
          <c:order val="2"/>
          <c:tx>
            <c:v>Salariés/Commerçants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('TD2'!$B$2:$C$2,'TD2'!$E$2)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2019</c:v>
                </c:pt>
              </c:strCache>
            </c:strRef>
          </c:cat>
          <c:val>
            <c:numRef>
              <c:f>('TD2'!$B$33:$C$33,'TD2'!$E$33)</c:f>
              <c:numCache>
                <c:formatCode>0%</c:formatCode>
                <c:ptCount val="3"/>
                <c:pt idx="0">
                  <c:v>0.2703823578367357</c:v>
                </c:pt>
                <c:pt idx="1">
                  <c:v>0.30282361900616961</c:v>
                </c:pt>
                <c:pt idx="2">
                  <c:v>0.26145483754807197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DD-48DC-BB75-6260690E34FE}"/>
            </c:ext>
          </c:extLst>
        </c:ser>
        <c:ser>
          <c:idx val="1"/>
          <c:order val="3"/>
          <c:tx>
            <c:v>Indépendants/Employeurs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('TD2'!$B$2:$C$2,'TD2'!$E$2)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2019</c:v>
                </c:pt>
              </c:strCache>
            </c:strRef>
          </c:cat>
          <c:val>
            <c:numRef>
              <c:f>('TD2'!$B$32:$C$32,'TD2'!$E$32)</c:f>
              <c:numCache>
                <c:formatCode>0%</c:formatCode>
                <c:ptCount val="3"/>
                <c:pt idx="0">
                  <c:v>0.10140719107492581</c:v>
                </c:pt>
                <c:pt idx="1">
                  <c:v>0.12773921758725082</c:v>
                </c:pt>
                <c:pt idx="2">
                  <c:v>6.1222784459579203E-2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DD-48DC-BB75-6260690E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3389088"/>
        <c:axId val="403384192"/>
      </c:barChart>
      <c:catAx>
        <c:axId val="4033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4192"/>
        <c:crosses val="autoZero"/>
        <c:auto val="1"/>
        <c:lblAlgn val="ctr"/>
        <c:lblOffset val="100"/>
        <c:noMultiLvlLbl val="0"/>
      </c:catAx>
      <c:valAx>
        <c:axId val="403384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90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1003184028225978E-2"/>
          <c:y val="0.77701462787862818"/>
          <c:w val="0.87234886622778696"/>
          <c:h val="8.6835809131846395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DA7 - Composition linguistique des niveaux de diplôme, 2004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0709135309025493"/>
          <c:w val="0.91062130312926604"/>
          <c:h val="0.60687798757071643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r_comp!$N$1</c:f>
              <c:strCache>
                <c:ptCount val="1"/>
                <c:pt idx="0">
                  <c:v>Wolof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r_comp!$N$2:$N$5</c:f>
              <c:numCache>
                <c:formatCode>General</c:formatCode>
                <c:ptCount val="4"/>
                <c:pt idx="0">
                  <c:v>0.4364795982837677</c:v>
                </c:pt>
                <c:pt idx="1">
                  <c:v>0.42209669947624207</c:v>
                </c:pt>
                <c:pt idx="2">
                  <c:v>0.42695331573486328</c:v>
                </c:pt>
                <c:pt idx="3">
                  <c:v>0.33251953125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E9-4EA9-96D3-1F54F86D64C5}"/>
            </c:ext>
          </c:extLst>
        </c:ser>
        <c:ser>
          <c:idx val="1"/>
          <c:order val="1"/>
          <c:tx>
            <c:strRef>
              <c:f>r_comp!$L$1</c:f>
              <c:strCache>
                <c:ptCount val="1"/>
                <c:pt idx="0">
                  <c:v>Peul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r_comp!$L$2:$L$5</c:f>
              <c:numCache>
                <c:formatCode>General</c:formatCode>
                <c:ptCount val="4"/>
                <c:pt idx="0">
                  <c:v>0.28137931227684021</c:v>
                </c:pt>
                <c:pt idx="1">
                  <c:v>0.27091768383979797</c:v>
                </c:pt>
                <c:pt idx="2">
                  <c:v>0.19603356719017029</c:v>
                </c:pt>
                <c:pt idx="3">
                  <c:v>0.2672514021396637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0D-4163-9356-6656F3EAAFA2}"/>
            </c:ext>
          </c:extLst>
        </c:ser>
        <c:ser>
          <c:idx val="3"/>
          <c:order val="2"/>
          <c:tx>
            <c:strRef>
              <c:f>r_comp!$M$1</c:f>
              <c:strCache>
                <c:ptCount val="1"/>
                <c:pt idx="0">
                  <c:v>Serer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r_comp!$M$2:$M$5</c:f>
              <c:numCache>
                <c:formatCode>General</c:formatCode>
                <c:ptCount val="4"/>
                <c:pt idx="0">
                  <c:v>0.17350359261035919</c:v>
                </c:pt>
                <c:pt idx="1">
                  <c:v>0.10072101652622223</c:v>
                </c:pt>
                <c:pt idx="2">
                  <c:v>0.12065227329730988</c:v>
                </c:pt>
                <c:pt idx="3">
                  <c:v>0.14506977796554565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D50-4AAE-8551-38DA0DECD96A}"/>
            </c:ext>
          </c:extLst>
        </c:ser>
        <c:ser>
          <c:idx val="2"/>
          <c:order val="3"/>
          <c:tx>
            <c:v>Mandé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r_comp!$J$2:$J$5</c:f>
              <c:numCache>
                <c:formatCode>General</c:formatCode>
                <c:ptCount val="4"/>
                <c:pt idx="0">
                  <c:v>5.2093975245952606E-2</c:v>
                </c:pt>
                <c:pt idx="1">
                  <c:v>9.878896176815033E-2</c:v>
                </c:pt>
                <c:pt idx="2">
                  <c:v>6.8696163594722748E-2</c:v>
                </c:pt>
                <c:pt idx="3">
                  <c:v>0.14751960337162018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0D-4163-9356-6656F3EAAFA2}"/>
            </c:ext>
          </c:extLst>
        </c:ser>
        <c:ser>
          <c:idx val="0"/>
          <c:order val="4"/>
          <c:tx>
            <c:v>Autres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r_comp!$K$2:$K$5</c:f>
              <c:numCache>
                <c:formatCode>General</c:formatCode>
                <c:ptCount val="4"/>
                <c:pt idx="0">
                  <c:v>5.6543536484241486E-2</c:v>
                </c:pt>
                <c:pt idx="1">
                  <c:v>0.10747563093900681</c:v>
                </c:pt>
                <c:pt idx="2">
                  <c:v>0.1876646876335144</c:v>
                </c:pt>
                <c:pt idx="3">
                  <c:v>0.10763969272375107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0D-4163-9356-6656F3EA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3388000"/>
        <c:axId val="403390720"/>
      </c:barChart>
      <c:catAx>
        <c:axId val="4033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90720"/>
        <c:crosses val="autoZero"/>
        <c:auto val="1"/>
        <c:lblAlgn val="ctr"/>
        <c:lblOffset val="100"/>
        <c:noMultiLvlLbl val="0"/>
      </c:catAx>
      <c:valAx>
        <c:axId val="403390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80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05153340207684E-2"/>
          <c:y val="0.77492048259521096"/>
          <c:w val="0.91518032375779035"/>
          <c:h val="7.430830560405889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DA8 - Composition linguistique des niveaux de diplôme, 2019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0080910711311836"/>
          <c:w val="0.91062130312926604"/>
          <c:h val="0.6131602335478531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r_comp!$N$1</c:f>
              <c:strCache>
                <c:ptCount val="1"/>
                <c:pt idx="0">
                  <c:v>Wolof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r_comp!$N$14:$N$17</c:f>
              <c:numCache>
                <c:formatCode>General</c:formatCode>
                <c:ptCount val="4"/>
                <c:pt idx="0">
                  <c:v>0.49211356043815613</c:v>
                </c:pt>
                <c:pt idx="1">
                  <c:v>0.37656208872795105</c:v>
                </c:pt>
                <c:pt idx="2">
                  <c:v>0.3710932731628418</c:v>
                </c:pt>
                <c:pt idx="3">
                  <c:v>0.50209188461303711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51-4333-A5AD-1B4C81BFE119}"/>
            </c:ext>
          </c:extLst>
        </c:ser>
        <c:ser>
          <c:idx val="1"/>
          <c:order val="1"/>
          <c:tx>
            <c:strRef>
              <c:f>r_comp!$L$1</c:f>
              <c:strCache>
                <c:ptCount val="1"/>
                <c:pt idx="0">
                  <c:v>Peul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r_comp!$L$14:$L$17</c:f>
              <c:numCache>
                <c:formatCode>General</c:formatCode>
                <c:ptCount val="4"/>
                <c:pt idx="0">
                  <c:v>0.30573788285255432</c:v>
                </c:pt>
                <c:pt idx="1">
                  <c:v>0.28650099039077759</c:v>
                </c:pt>
                <c:pt idx="2">
                  <c:v>0.25196948647499084</c:v>
                </c:pt>
                <c:pt idx="3">
                  <c:v>0.16735120117664337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0D-4163-9356-6656F3EAAFA2}"/>
            </c:ext>
          </c:extLst>
        </c:ser>
        <c:ser>
          <c:idx val="3"/>
          <c:order val="2"/>
          <c:tx>
            <c:strRef>
              <c:f>r_comp!$M$1</c:f>
              <c:strCache>
                <c:ptCount val="1"/>
                <c:pt idx="0">
                  <c:v>Serer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r_comp!$M$14:$M$17</c:f>
              <c:numCache>
                <c:formatCode>General</c:formatCode>
                <c:ptCount val="4"/>
                <c:pt idx="0">
                  <c:v>0.10782837122678757</c:v>
                </c:pt>
                <c:pt idx="1">
                  <c:v>0.14429393410682678</c:v>
                </c:pt>
                <c:pt idx="2">
                  <c:v>0.14387084543704987</c:v>
                </c:pt>
                <c:pt idx="3">
                  <c:v>9.0899862349033356E-2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D50-4AAE-8551-38DA0DECD96A}"/>
            </c:ext>
          </c:extLst>
        </c:ser>
        <c:ser>
          <c:idx val="2"/>
          <c:order val="3"/>
          <c:tx>
            <c:v>Mandé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r_comp!$J$14:$J$17</c:f>
              <c:numCache>
                <c:formatCode>General</c:formatCode>
                <c:ptCount val="4"/>
                <c:pt idx="0">
                  <c:v>6.8789713084697723E-2</c:v>
                </c:pt>
                <c:pt idx="1">
                  <c:v>8.0033190548419952E-2</c:v>
                </c:pt>
                <c:pt idx="2">
                  <c:v>8.6338050663471222E-2</c:v>
                </c:pt>
                <c:pt idx="3">
                  <c:v>6.0737647116184235E-2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0D-4163-9356-6656F3EAAFA2}"/>
            </c:ext>
          </c:extLst>
        </c:ser>
        <c:ser>
          <c:idx val="0"/>
          <c:order val="4"/>
          <c:tx>
            <c:v>Autres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r_comp!$K$14:$K$17</c:f>
              <c:numCache>
                <c:formatCode>General</c:formatCode>
                <c:ptCount val="4"/>
                <c:pt idx="0">
                  <c:v>2.5530492886900902E-2</c:v>
                </c:pt>
                <c:pt idx="1">
                  <c:v>0.11260978132486343</c:v>
                </c:pt>
                <c:pt idx="2">
                  <c:v>0.14672833681106567</c:v>
                </c:pt>
                <c:pt idx="3">
                  <c:v>0.17891940474510193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0D-4163-9356-6656F3EA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3384736"/>
        <c:axId val="403389632"/>
      </c:barChart>
      <c:catAx>
        <c:axId val="40338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9632"/>
        <c:crosses val="autoZero"/>
        <c:auto val="1"/>
        <c:lblAlgn val="ctr"/>
        <c:lblOffset val="100"/>
        <c:noMultiLvlLbl val="0"/>
      </c:catAx>
      <c:valAx>
        <c:axId val="4033896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47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05153340207684E-2"/>
          <c:y val="0.77492048259521096"/>
          <c:w val="0.91107967158188852"/>
          <c:h val="7.221625539485387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DA9 - Composition socioprofessionnelle des niveaux de diplôme, 2004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1127951707501266"/>
          <c:w val="0.91062130312926604"/>
          <c:h val="0.60268982358595879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Inactifs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E0B-46A2-A3C6-6C36B40D0746}"/>
              </c:ext>
            </c:extLst>
          </c:dPt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r_comp!$P$2:$P$5</c:f>
              <c:numCache>
                <c:formatCode>General</c:formatCode>
                <c:ptCount val="4"/>
                <c:pt idx="0">
                  <c:v>0.20088388025760651</c:v>
                </c:pt>
                <c:pt idx="1">
                  <c:v>0.34960341453552246</c:v>
                </c:pt>
                <c:pt idx="2">
                  <c:v>0.43938702344894409</c:v>
                </c:pt>
                <c:pt idx="3">
                  <c:v>0.32391291856765747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67-4BB3-AFAD-17578C88ABE6}"/>
            </c:ext>
          </c:extLst>
        </c:ser>
        <c:ser>
          <c:idx val="3"/>
          <c:order val="1"/>
          <c:tx>
            <c:v>Agriculteurs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r_comp!$O$2:$O$5</c:f>
              <c:numCache>
                <c:formatCode>General</c:formatCode>
                <c:ptCount val="4"/>
                <c:pt idx="0">
                  <c:v>0.50873208045959473</c:v>
                </c:pt>
                <c:pt idx="1">
                  <c:v>0.20700860023498535</c:v>
                </c:pt>
                <c:pt idx="2">
                  <c:v>9.1131553053855896E-2</c:v>
                </c:pt>
                <c:pt idx="3">
                  <c:v>6.1776783317327499E-2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67-4BB3-AFAD-17578C88ABE6}"/>
            </c:ext>
          </c:extLst>
        </c:ser>
        <c:ser>
          <c:idx val="2"/>
          <c:order val="2"/>
          <c:tx>
            <c:v>Salariés/Commerçants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r_comp!$R$2:$R$5</c:f>
              <c:numCache>
                <c:formatCode>General</c:formatCode>
                <c:ptCount val="4"/>
                <c:pt idx="0">
                  <c:v>0.27039492130279541</c:v>
                </c:pt>
                <c:pt idx="1">
                  <c:v>0.36152875423431396</c:v>
                </c:pt>
                <c:pt idx="2">
                  <c:v>0.2541598379611969</c:v>
                </c:pt>
                <c:pt idx="3">
                  <c:v>4.5525107532739639E-2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67-4BB3-AFAD-17578C88ABE6}"/>
            </c:ext>
          </c:extLst>
        </c:ser>
        <c:ser>
          <c:idx val="1"/>
          <c:order val="3"/>
          <c:tx>
            <c:v>Indépendants/Employeurs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r_comp!$Q$2:$Q$5</c:f>
              <c:numCache>
                <c:formatCode>General</c:formatCode>
                <c:ptCount val="4"/>
                <c:pt idx="0">
                  <c:v>1.9989099353551865E-2</c:v>
                </c:pt>
                <c:pt idx="1">
                  <c:v>8.1859230995178223E-2</c:v>
                </c:pt>
                <c:pt idx="2">
                  <c:v>0.21532157063484192</c:v>
                </c:pt>
                <c:pt idx="3">
                  <c:v>0.56878519058227539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67-4BB3-AFAD-17578C88A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3390176"/>
        <c:axId val="403383648"/>
      </c:barChart>
      <c:catAx>
        <c:axId val="40339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3648"/>
        <c:crosses val="autoZero"/>
        <c:auto val="1"/>
        <c:lblAlgn val="ctr"/>
        <c:lblOffset val="100"/>
        <c:noMultiLvlLbl val="0"/>
      </c:catAx>
      <c:valAx>
        <c:axId val="403383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9017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05153340207684E-2"/>
          <c:y val="0.77492048259521096"/>
          <c:w val="0.91698245814186641"/>
          <c:h val="8.26453727802853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DA10 - Composition socioprofessionnelle des niveaux de diplôme, 2019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1127951707501266"/>
          <c:w val="0.91062130312926604"/>
          <c:h val="0.60268982358595879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Inactifs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r_comp!$P$14:$P$17</c:f>
              <c:numCache>
                <c:formatCode>General</c:formatCode>
                <c:ptCount val="4"/>
                <c:pt idx="0">
                  <c:v>0.40038949251174927</c:v>
                </c:pt>
                <c:pt idx="1">
                  <c:v>0.41822251677513123</c:v>
                </c:pt>
                <c:pt idx="2">
                  <c:v>0.55007779598236084</c:v>
                </c:pt>
                <c:pt idx="3">
                  <c:v>0.55579596757888794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56-498A-B3B7-63CCDAE5F53D}"/>
            </c:ext>
          </c:extLst>
        </c:ser>
        <c:ser>
          <c:idx val="3"/>
          <c:order val="1"/>
          <c:tx>
            <c:v>Agriculteurs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r_comp!$O$14:$O$17</c:f>
              <c:numCache>
                <c:formatCode>General</c:formatCode>
                <c:ptCount val="4"/>
                <c:pt idx="0">
                  <c:v>0.34678331017494202</c:v>
                </c:pt>
                <c:pt idx="1">
                  <c:v>0.19612693786621094</c:v>
                </c:pt>
                <c:pt idx="2">
                  <c:v>6.3066862523555756E-2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4E-4077-A57E-C4787388FC46}"/>
            </c:ext>
          </c:extLst>
        </c:ser>
        <c:ser>
          <c:idx val="2"/>
          <c:order val="2"/>
          <c:tx>
            <c:v>Salariés/Commerçants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r_comp!$R$14:$R$17</c:f>
              <c:numCache>
                <c:formatCode>General</c:formatCode>
                <c:ptCount val="4"/>
                <c:pt idx="0">
                  <c:v>0.2452130913734436</c:v>
                </c:pt>
                <c:pt idx="1">
                  <c:v>0.35273569822311401</c:v>
                </c:pt>
                <c:pt idx="2">
                  <c:v>0.26520577073097229</c:v>
                </c:pt>
                <c:pt idx="3">
                  <c:v>0.16421127319335938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56-498A-B3B7-63CCDAE5F53D}"/>
            </c:ext>
          </c:extLst>
        </c:ser>
        <c:ser>
          <c:idx val="1"/>
          <c:order val="3"/>
          <c:tx>
            <c:v>Indépendants/Employeurs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r_comp!$Q$14:$Q$17</c:f>
              <c:numCache>
                <c:formatCode>General</c:formatCode>
                <c:ptCount val="4"/>
                <c:pt idx="0">
                  <c:v>7.6141017489135265E-3</c:v>
                </c:pt>
                <c:pt idx="1">
                  <c:v>3.291485458612442E-2</c:v>
                </c:pt>
                <c:pt idx="2">
                  <c:v>0.12164957076311111</c:v>
                </c:pt>
                <c:pt idx="3">
                  <c:v>0.27999278903007507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56-498A-B3B7-63CCDAE5F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3385280"/>
        <c:axId val="403385824"/>
      </c:barChart>
      <c:catAx>
        <c:axId val="40338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5824"/>
        <c:crosses val="autoZero"/>
        <c:auto val="1"/>
        <c:lblAlgn val="ctr"/>
        <c:lblOffset val="100"/>
        <c:noMultiLvlLbl val="0"/>
      </c:catAx>
      <c:valAx>
        <c:axId val="403385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52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05153340207684E-2"/>
          <c:y val="0.77492048259521096"/>
          <c:w val="0.90741792910607399"/>
          <c:h val="7.418804856291562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DA11 - Composition rurale-urbaine des niveaux de diplôme, 2004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0499727109787607"/>
          <c:w val="0.91062130312926604"/>
          <c:h val="0.59431349561644331"/>
        </c:manualLayout>
      </c:layout>
      <c:barChart>
        <c:barDir val="col"/>
        <c:grouping val="percentStacked"/>
        <c:varyColors val="0"/>
        <c:ser>
          <c:idx val="2"/>
          <c:order val="0"/>
          <c:tx>
            <c:v>Zones rurales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r_comp!$I$2:$I$5</c:f>
              <c:numCache>
                <c:formatCode>General</c:formatCode>
                <c:ptCount val="4"/>
                <c:pt idx="0">
                  <c:v>0.75282341241836548</c:v>
                </c:pt>
                <c:pt idx="1">
                  <c:v>0.33347344398498535</c:v>
                </c:pt>
                <c:pt idx="2">
                  <c:v>0.21910135447978973</c:v>
                </c:pt>
                <c:pt idx="3">
                  <c:v>0.20689135789871216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D3-4892-A273-3EA4CA28355B}"/>
            </c:ext>
          </c:extLst>
        </c:ser>
        <c:ser>
          <c:idx val="0"/>
          <c:order val="1"/>
          <c:tx>
            <c:v>Zones urbaines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r_comp!$H$2:$H$5</c:f>
              <c:numCache>
                <c:formatCode>General</c:formatCode>
                <c:ptCount val="4"/>
                <c:pt idx="0">
                  <c:v>0.24717660248279572</c:v>
                </c:pt>
                <c:pt idx="1">
                  <c:v>0.66652655601501465</c:v>
                </c:pt>
                <c:pt idx="2">
                  <c:v>0.78089863061904907</c:v>
                </c:pt>
                <c:pt idx="3">
                  <c:v>0.79310864210128784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D3-4892-A273-3EA4CA283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3386368"/>
        <c:axId val="403386912"/>
      </c:barChart>
      <c:catAx>
        <c:axId val="40338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6912"/>
        <c:crosses val="autoZero"/>
        <c:auto val="1"/>
        <c:lblAlgn val="ctr"/>
        <c:lblOffset val="100"/>
        <c:noMultiLvlLbl val="0"/>
      </c:catAx>
      <c:valAx>
        <c:axId val="4033869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63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7910864657996803"/>
          <c:w val="0.906233923576242"/>
          <c:h val="7.22115319611325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DA12 - Composition rurale-urbaine des niveaux de diplôme, 2019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1546768105977037"/>
          <c:w val="0.91062130312926604"/>
          <c:h val="0.58384308565454901"/>
        </c:manualLayout>
      </c:layout>
      <c:barChart>
        <c:barDir val="col"/>
        <c:grouping val="percentStacked"/>
        <c:varyColors val="0"/>
        <c:ser>
          <c:idx val="0"/>
          <c:order val="0"/>
          <c:tx>
            <c:v>Zones rurales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r_comp!$I$14:$I$17</c:f>
              <c:numCache>
                <c:formatCode>General</c:formatCode>
                <c:ptCount val="4"/>
                <c:pt idx="0">
                  <c:v>0.73879313468933105</c:v>
                </c:pt>
                <c:pt idx="1">
                  <c:v>0.48605939745903015</c:v>
                </c:pt>
                <c:pt idx="2">
                  <c:v>0.28305196762084961</c:v>
                </c:pt>
                <c:pt idx="3">
                  <c:v>0.16000649333000183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D3-4892-A273-3EA4CA28355B}"/>
            </c:ext>
          </c:extLst>
        </c:ser>
        <c:ser>
          <c:idx val="2"/>
          <c:order val="1"/>
          <c:tx>
            <c:v>Zones urbaines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r_comp!$H$14:$H$17</c:f>
              <c:numCache>
                <c:formatCode>General</c:formatCode>
                <c:ptCount val="4"/>
                <c:pt idx="0">
                  <c:v>0.26120689511299133</c:v>
                </c:pt>
                <c:pt idx="1">
                  <c:v>0.51394063234329224</c:v>
                </c:pt>
                <c:pt idx="2">
                  <c:v>0.71694803237915039</c:v>
                </c:pt>
                <c:pt idx="3">
                  <c:v>0.83999353647232056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D3-4892-A273-3EA4CA283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3387456"/>
        <c:axId val="263986736"/>
      </c:barChart>
      <c:catAx>
        <c:axId val="4033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63986736"/>
        <c:crosses val="autoZero"/>
        <c:auto val="1"/>
        <c:lblAlgn val="ctr"/>
        <c:lblOffset val="100"/>
        <c:noMultiLvlLbl val="0"/>
      </c:catAx>
      <c:valAx>
        <c:axId val="263986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745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7910864657996803"/>
          <c:w val="0.906233923576242"/>
          <c:h val="7.22115319611325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DA13 - Composition régionale des niveaux de diplôme, 2004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0897206956309502"/>
        </c:manualLayout>
      </c:layout>
      <c:barChart>
        <c:barDir val="col"/>
        <c:grouping val="percentStacked"/>
        <c:varyColors val="0"/>
        <c:ser>
          <c:idx val="4"/>
          <c:order val="0"/>
          <c:tx>
            <c:v>Ouest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r_comp!$G$2:$G$5</c:f>
              <c:numCache>
                <c:formatCode>General</c:formatCode>
                <c:ptCount val="4"/>
                <c:pt idx="0">
                  <c:v>0.30318319797515869</c:v>
                </c:pt>
                <c:pt idx="1">
                  <c:v>0.50999432802200317</c:v>
                </c:pt>
                <c:pt idx="2">
                  <c:v>0.547218918800354</c:v>
                </c:pt>
                <c:pt idx="3">
                  <c:v>0.55640262365341187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F1-4E2F-B96C-E5DE7348E4CA}"/>
            </c:ext>
          </c:extLst>
        </c:ser>
        <c:ser>
          <c:idx val="1"/>
          <c:order val="1"/>
          <c:tx>
            <c:v>Nord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r_comp!$E$2:$E$5</c:f>
              <c:numCache>
                <c:formatCode>General</c:formatCode>
                <c:ptCount val="4"/>
                <c:pt idx="0">
                  <c:v>0.12985819578170776</c:v>
                </c:pt>
                <c:pt idx="1">
                  <c:v>0.16565930843353271</c:v>
                </c:pt>
                <c:pt idx="2">
                  <c:v>0.11005578935146332</c:v>
                </c:pt>
                <c:pt idx="3">
                  <c:v>8.4236487746238708E-2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F1-4E2F-B96C-E5DE7348E4CA}"/>
            </c:ext>
          </c:extLst>
        </c:ser>
        <c:ser>
          <c:idx val="0"/>
          <c:order val="2"/>
          <c:tx>
            <c:v>Centre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r_comp!$D$2:$D$5</c:f>
              <c:numCache>
                <c:formatCode>General</c:formatCode>
                <c:ptCount val="4"/>
                <c:pt idx="0">
                  <c:v>0.40457102656364441</c:v>
                </c:pt>
                <c:pt idx="1">
                  <c:v>0.15950287878513336</c:v>
                </c:pt>
                <c:pt idx="2">
                  <c:v>0.12605176866054535</c:v>
                </c:pt>
                <c:pt idx="3">
                  <c:v>0.12833553552627563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1-4E2F-B96C-E5DE7348E4CA}"/>
            </c:ext>
          </c:extLst>
        </c:ser>
        <c:ser>
          <c:idx val="3"/>
          <c:order val="3"/>
          <c:tx>
            <c:v>Sud-Est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r_comp!$F$2:$F$5</c:f>
              <c:numCache>
                <c:formatCode>General</c:formatCode>
                <c:ptCount val="4"/>
                <c:pt idx="0">
                  <c:v>6.1837967485189438E-2</c:v>
                </c:pt>
                <c:pt idx="1">
                  <c:v>4.8020534217357635E-2</c:v>
                </c:pt>
                <c:pt idx="2">
                  <c:v>1.6937969252467155E-2</c:v>
                </c:pt>
                <c:pt idx="3">
                  <c:v>0.10023995488882065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F1-4E2F-B96C-E5DE7348E4CA}"/>
            </c:ext>
          </c:extLst>
        </c:ser>
        <c:ser>
          <c:idx val="2"/>
          <c:order val="4"/>
          <c:tx>
            <c:v>Casamance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r_comp!$C$2:$C$5</c:f>
              <c:numCache>
                <c:formatCode>General</c:formatCode>
                <c:ptCount val="4"/>
                <c:pt idx="0">
                  <c:v>0.1005496084690094</c:v>
                </c:pt>
                <c:pt idx="1">
                  <c:v>0.11682293564081192</c:v>
                </c:pt>
                <c:pt idx="2">
                  <c:v>0.19973555207252502</c:v>
                </c:pt>
                <c:pt idx="3">
                  <c:v>0.13078536093235016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2A-4EE0-B752-6348028F6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38261008"/>
        <c:axId val="638262096"/>
      </c:barChart>
      <c:catAx>
        <c:axId val="63826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2096"/>
        <c:crosses val="autoZero"/>
        <c:auto val="1"/>
        <c:lblAlgn val="ctr"/>
        <c:lblOffset val="100"/>
        <c:noMultiLvlLbl val="0"/>
      </c:catAx>
      <c:valAx>
        <c:axId val="638262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10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9167313853424204"/>
          <c:w val="0.86391401856074801"/>
          <c:h val="4.49884660602073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DA14 - Composition régionale des niveaux de diplôme, 2019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0897206956309502"/>
        </c:manualLayout>
      </c:layout>
      <c:barChart>
        <c:barDir val="col"/>
        <c:grouping val="percentStacked"/>
        <c:varyColors val="0"/>
        <c:ser>
          <c:idx val="4"/>
          <c:order val="0"/>
          <c:tx>
            <c:v>Ouest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r_comp!$G$14:$G$17</c:f>
              <c:numCache>
                <c:formatCode>General</c:formatCode>
                <c:ptCount val="4"/>
                <c:pt idx="0">
                  <c:v>0.22354507446289063</c:v>
                </c:pt>
                <c:pt idx="1">
                  <c:v>0.40993821620941162</c:v>
                </c:pt>
                <c:pt idx="2">
                  <c:v>0.42958655953407288</c:v>
                </c:pt>
                <c:pt idx="3">
                  <c:v>0.66424435377120972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F1-4E2F-B96C-E5DE7348E4CA}"/>
            </c:ext>
          </c:extLst>
        </c:ser>
        <c:ser>
          <c:idx val="1"/>
          <c:order val="1"/>
          <c:tx>
            <c:v>Nord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r_comp!$E$14:$E$17</c:f>
              <c:numCache>
                <c:formatCode>General</c:formatCode>
                <c:ptCount val="4"/>
                <c:pt idx="0">
                  <c:v>0.21528337895870209</c:v>
                </c:pt>
                <c:pt idx="1">
                  <c:v>0.16373908519744873</c:v>
                </c:pt>
                <c:pt idx="2">
                  <c:v>0.14239144325256348</c:v>
                </c:pt>
                <c:pt idx="3">
                  <c:v>9.0866290032863617E-2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F1-4E2F-B96C-E5DE7348E4CA}"/>
            </c:ext>
          </c:extLst>
        </c:ser>
        <c:ser>
          <c:idx val="0"/>
          <c:order val="2"/>
          <c:tx>
            <c:v>Centre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r_comp!$D$14:$D$17</c:f>
              <c:numCache>
                <c:formatCode>General</c:formatCode>
                <c:ptCount val="4"/>
                <c:pt idx="0">
                  <c:v>0.37993690371513367</c:v>
                </c:pt>
                <c:pt idx="1">
                  <c:v>0.20298348367214203</c:v>
                </c:pt>
                <c:pt idx="2">
                  <c:v>0.20353324711322784</c:v>
                </c:pt>
                <c:pt idx="3">
                  <c:v>0.14212261140346527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1-4E2F-B96C-E5DE7348E4CA}"/>
            </c:ext>
          </c:extLst>
        </c:ser>
        <c:ser>
          <c:idx val="3"/>
          <c:order val="3"/>
          <c:tx>
            <c:v>Sud-Est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r_comp!$F$14:$F$17</c:f>
              <c:numCache>
                <c:formatCode>General</c:formatCode>
                <c:ptCount val="4"/>
                <c:pt idx="0">
                  <c:v>8.6237713694572449E-2</c:v>
                </c:pt>
                <c:pt idx="1">
                  <c:v>4.8684548586606979E-2</c:v>
                </c:pt>
                <c:pt idx="2">
                  <c:v>1.7436619848012924E-2</c:v>
                </c:pt>
                <c:pt idx="3">
                  <c:v>5.056723952293396E-2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F1-4E2F-B96C-E5DE7348E4CA}"/>
            </c:ext>
          </c:extLst>
        </c:ser>
        <c:ser>
          <c:idx val="2"/>
          <c:order val="4"/>
          <c:tx>
            <c:strRef>
              <c:f>r_comp!$C$1</c:f>
              <c:strCache>
                <c:ptCount val="1"/>
                <c:pt idx="0">
                  <c:v>Casamance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r_comp!$C$14:$C$17</c:f>
              <c:numCache>
                <c:formatCode>General</c:formatCode>
                <c:ptCount val="4"/>
                <c:pt idx="0">
                  <c:v>9.4996914267539978E-2</c:v>
                </c:pt>
                <c:pt idx="1">
                  <c:v>0.17465466260910034</c:v>
                </c:pt>
                <c:pt idx="2">
                  <c:v>0.20705212652683258</c:v>
                </c:pt>
                <c:pt idx="3">
                  <c:v>5.2199535071849823E-2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2A-4EE0-B752-6348028F6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38264272"/>
        <c:axId val="638259376"/>
      </c:barChart>
      <c:catAx>
        <c:axId val="63826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59376"/>
        <c:crosses val="autoZero"/>
        <c:auto val="1"/>
        <c:lblAlgn val="ctr"/>
        <c:lblOffset val="100"/>
        <c:noMultiLvlLbl val="0"/>
      </c:catAx>
      <c:valAx>
        <c:axId val="638259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42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9167313853424204"/>
          <c:w val="0.86391401856074801"/>
          <c:h val="4.49884660602073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D2 - Composition linguistique des niveaux de diplôme, 2019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236306435097479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r_comp!$N$1</c:f>
              <c:strCache>
                <c:ptCount val="1"/>
                <c:pt idx="0">
                  <c:v>Wolof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r_comp!$N$14:$N$17</c:f>
              <c:numCache>
                <c:formatCode>General</c:formatCode>
                <c:ptCount val="4"/>
                <c:pt idx="0">
                  <c:v>0.49211356043815613</c:v>
                </c:pt>
                <c:pt idx="1">
                  <c:v>0.37656208872795105</c:v>
                </c:pt>
                <c:pt idx="2">
                  <c:v>0.3710932731628418</c:v>
                </c:pt>
                <c:pt idx="3">
                  <c:v>0.50209188461303711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34-4BF6-8D8D-15E168F8214A}"/>
            </c:ext>
          </c:extLst>
        </c:ser>
        <c:ser>
          <c:idx val="1"/>
          <c:order val="1"/>
          <c:tx>
            <c:strRef>
              <c:f>r_comp!$L$1</c:f>
              <c:strCache>
                <c:ptCount val="1"/>
                <c:pt idx="0">
                  <c:v>Peul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r_comp!$L$14:$L$17</c:f>
              <c:numCache>
                <c:formatCode>General</c:formatCode>
                <c:ptCount val="4"/>
                <c:pt idx="0">
                  <c:v>0.30573788285255432</c:v>
                </c:pt>
                <c:pt idx="1">
                  <c:v>0.28650099039077759</c:v>
                </c:pt>
                <c:pt idx="2">
                  <c:v>0.25196948647499084</c:v>
                </c:pt>
                <c:pt idx="3">
                  <c:v>0.16735120117664337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34-4BF6-8D8D-15E168F8214A}"/>
            </c:ext>
          </c:extLst>
        </c:ser>
        <c:ser>
          <c:idx val="3"/>
          <c:order val="2"/>
          <c:tx>
            <c:strRef>
              <c:f>r_comp!$M$1</c:f>
              <c:strCache>
                <c:ptCount val="1"/>
                <c:pt idx="0">
                  <c:v>Serer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r_comp!$M$14:$M$17</c:f>
              <c:numCache>
                <c:formatCode>General</c:formatCode>
                <c:ptCount val="4"/>
                <c:pt idx="0">
                  <c:v>0.10782837122678757</c:v>
                </c:pt>
                <c:pt idx="1">
                  <c:v>0.14429393410682678</c:v>
                </c:pt>
                <c:pt idx="2">
                  <c:v>0.14387084543704987</c:v>
                </c:pt>
                <c:pt idx="3">
                  <c:v>9.0899862349033356E-2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34-4BF6-8D8D-15E168F8214A}"/>
            </c:ext>
          </c:extLst>
        </c:ser>
        <c:ser>
          <c:idx val="2"/>
          <c:order val="3"/>
          <c:tx>
            <c:v>Mandé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r_comp!$J$14:$J$17</c:f>
              <c:numCache>
                <c:formatCode>General</c:formatCode>
                <c:ptCount val="4"/>
                <c:pt idx="0">
                  <c:v>6.8789713084697723E-2</c:v>
                </c:pt>
                <c:pt idx="1">
                  <c:v>8.0033190548419952E-2</c:v>
                </c:pt>
                <c:pt idx="2">
                  <c:v>8.6338050663471222E-2</c:v>
                </c:pt>
                <c:pt idx="3">
                  <c:v>6.0737647116184235E-2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34-4BF6-8D8D-15E168F8214A}"/>
            </c:ext>
          </c:extLst>
        </c:ser>
        <c:ser>
          <c:idx val="0"/>
          <c:order val="4"/>
          <c:tx>
            <c:v>Autres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r_comp!$B$14:$B$17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r_comp!$K$14:$K$17</c:f>
              <c:numCache>
                <c:formatCode>General</c:formatCode>
                <c:ptCount val="4"/>
                <c:pt idx="0">
                  <c:v>2.5530492886900902E-2</c:v>
                </c:pt>
                <c:pt idx="1">
                  <c:v>0.11260978132486343</c:v>
                </c:pt>
                <c:pt idx="2">
                  <c:v>0.14672833681106567</c:v>
                </c:pt>
                <c:pt idx="3">
                  <c:v>0.17891940474510193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34-4BF6-8D8D-15E168F82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96871088"/>
        <c:axId val="296872176"/>
      </c:barChart>
      <c:catAx>
        <c:axId val="29687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96872176"/>
        <c:crosses val="autoZero"/>
        <c:auto val="1"/>
        <c:lblAlgn val="ctr"/>
        <c:lblOffset val="100"/>
        <c:noMultiLvlLbl val="0"/>
      </c:catAx>
      <c:valAx>
        <c:axId val="2968721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968710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05153340207684E-2"/>
          <c:y val="0.77492048259521096"/>
          <c:w val="0.91107967158188852"/>
          <c:h val="7.430830560405889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DA15 - Composition religieuse des niveaux de diplôme, 2005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0897206956309502"/>
        </c:manualLayout>
      </c:layout>
      <c:barChart>
        <c:barDir val="col"/>
        <c:grouping val="percentStacked"/>
        <c:varyColors val="0"/>
        <c:ser>
          <c:idx val="0"/>
          <c:order val="1"/>
          <c:tx>
            <c:v>Chrétiens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r_comp!$T$6:$T$9</c:f>
              <c:numCache>
                <c:formatCode>General</c:formatCode>
                <c:ptCount val="4"/>
                <c:pt idx="0">
                  <c:v>1.4474519528448582E-2</c:v>
                </c:pt>
                <c:pt idx="1">
                  <c:v>3.7149630486965179E-2</c:v>
                </c:pt>
                <c:pt idx="2">
                  <c:v>5.9792730957269669E-2</c:v>
                </c:pt>
                <c:pt idx="3">
                  <c:v>9.4217158854007721E-2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1-4E2F-B96C-E5DE7348E4CA}"/>
            </c:ext>
          </c:extLst>
        </c:ser>
        <c:ser>
          <c:idx val="1"/>
          <c:order val="2"/>
          <c:tx>
            <c:strRef>
              <c:f>r_comp!$U$1</c:f>
              <c:strCache>
                <c:ptCount val="1"/>
                <c:pt idx="0">
                  <c:v>Tijaniya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r_comp!$U$6:$U$9</c:f>
              <c:numCache>
                <c:formatCode>General</c:formatCode>
                <c:ptCount val="4"/>
                <c:pt idx="0">
                  <c:v>0.42263111472129822</c:v>
                </c:pt>
                <c:pt idx="1">
                  <c:v>0.45916414260864258</c:v>
                </c:pt>
                <c:pt idx="2">
                  <c:v>0.43024581670761108</c:v>
                </c:pt>
                <c:pt idx="3">
                  <c:v>0.39221826195716858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F1-4E2F-B96C-E5DE7348E4CA}"/>
            </c:ext>
          </c:extLst>
        </c:ser>
        <c:ser>
          <c:idx val="3"/>
          <c:order val="3"/>
          <c:tx>
            <c:strRef>
              <c:f>r_comp!$V$1</c:f>
              <c:strCache>
                <c:ptCount val="1"/>
                <c:pt idx="0">
                  <c:v>Mouridiya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r_comp!$V$6:$V$9</c:f>
              <c:numCache>
                <c:formatCode>General</c:formatCode>
                <c:ptCount val="4"/>
                <c:pt idx="0">
                  <c:v>0.28352802991867065</c:v>
                </c:pt>
                <c:pt idx="1">
                  <c:v>0.23165616393089294</c:v>
                </c:pt>
                <c:pt idx="2">
                  <c:v>0.19192948937416077</c:v>
                </c:pt>
                <c:pt idx="3">
                  <c:v>0.1437133401632309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F1-4E2F-B96C-E5DE7348E4CA}"/>
            </c:ext>
          </c:extLst>
        </c:ser>
        <c:ser>
          <c:idx val="4"/>
          <c:order val="4"/>
          <c:tx>
            <c:v>Autres Musulmans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r_comp!$W$6:$W$9</c:f>
              <c:numCache>
                <c:formatCode>General</c:formatCode>
                <c:ptCount val="4"/>
                <c:pt idx="0">
                  <c:v>0.2775530219078064</c:v>
                </c:pt>
                <c:pt idx="1">
                  <c:v>0.25956064462661743</c:v>
                </c:pt>
                <c:pt idx="2">
                  <c:v>0.31341400742530823</c:v>
                </c:pt>
                <c:pt idx="3">
                  <c:v>0.35908812284469604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F1-4E2F-B96C-E5DE7348E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38265904"/>
        <c:axId val="6382615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r_comp!$S$1</c15:sqref>
                        </c15:formulaRef>
                      </c:ext>
                    </c:extLst>
                    <c:strCache>
                      <c:ptCount val="1"/>
                      <c:pt idx="0">
                        <c:v>Autres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r_comp!$B$6:$B$9</c15:sqref>
                        </c15:formulaRef>
                      </c:ext>
                    </c:extLst>
                    <c:strCache>
                      <c:ptCount val="4"/>
                      <c:pt idx="0">
                        <c:v>Aucun</c:v>
                      </c:pt>
                      <c:pt idx="1">
                        <c:v>Primaire</c:v>
                      </c:pt>
                      <c:pt idx="2">
                        <c:v>Secondaire</c:v>
                      </c:pt>
                      <c:pt idx="3">
                        <c:v>Supérieur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r_comp!$S$6:$S$9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1.8133174162358046E-3</c:v>
                      </c:pt>
                      <c:pt idx="1">
                        <c:v>1.2469407171010971E-2</c:v>
                      </c:pt>
                      <c:pt idx="2">
                        <c:v>4.617967177182436E-3</c:v>
                      </c:pt>
                      <c:pt idx="3">
                        <c:v>1.0763132944703102E-2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B2A-4EE0-B752-6348028F6C08}"/>
                  </c:ext>
                </c:extLst>
              </c15:ser>
            </c15:filteredBarSeries>
          </c:ext>
        </c:extLst>
      </c:barChart>
      <c:catAx>
        <c:axId val="63826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1552"/>
        <c:crosses val="autoZero"/>
        <c:auto val="1"/>
        <c:lblAlgn val="ctr"/>
        <c:lblOffset val="100"/>
        <c:noMultiLvlLbl val="0"/>
      </c:catAx>
      <c:valAx>
        <c:axId val="6382615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59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9167313853424204"/>
          <c:w val="0.86391401856074801"/>
          <c:h val="4.49884660602073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DA16 - Composition religieuse des niveaux de diplôme, 2019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0897206956309502"/>
        </c:manualLayout>
      </c:layout>
      <c:barChart>
        <c:barDir val="col"/>
        <c:grouping val="percentStacked"/>
        <c:varyColors val="0"/>
        <c:ser>
          <c:idx val="0"/>
          <c:order val="1"/>
          <c:tx>
            <c:v>Chrétiens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r_comp!$T$14:$T$17</c:f>
              <c:numCache>
                <c:formatCode>General</c:formatCode>
                <c:ptCount val="4"/>
                <c:pt idx="0">
                  <c:v>1.1408528313040733E-2</c:v>
                </c:pt>
                <c:pt idx="1">
                  <c:v>1.7884980887174606E-2</c:v>
                </c:pt>
                <c:pt idx="2">
                  <c:v>6.3158541917800903E-2</c:v>
                </c:pt>
                <c:pt idx="3">
                  <c:v>6.3384473323822021E-2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1-4E2F-B96C-E5DE7348E4CA}"/>
            </c:ext>
          </c:extLst>
        </c:ser>
        <c:ser>
          <c:idx val="1"/>
          <c:order val="2"/>
          <c:tx>
            <c:strRef>
              <c:f>r_comp!$U$1</c:f>
              <c:strCache>
                <c:ptCount val="1"/>
                <c:pt idx="0">
                  <c:v>Tijaniya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r_comp!$U$14:$U$17</c:f>
              <c:numCache>
                <c:formatCode>General</c:formatCode>
                <c:ptCount val="4"/>
                <c:pt idx="0">
                  <c:v>0.326557457447052</c:v>
                </c:pt>
                <c:pt idx="1">
                  <c:v>0.38540259003639221</c:v>
                </c:pt>
                <c:pt idx="2">
                  <c:v>0.31003677845001221</c:v>
                </c:pt>
                <c:pt idx="3">
                  <c:v>0.20301583409309387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F1-4E2F-B96C-E5DE7348E4CA}"/>
            </c:ext>
          </c:extLst>
        </c:ser>
        <c:ser>
          <c:idx val="3"/>
          <c:order val="3"/>
          <c:tx>
            <c:strRef>
              <c:f>r_comp!$V$1</c:f>
              <c:strCache>
                <c:ptCount val="1"/>
                <c:pt idx="0">
                  <c:v>Mouridiya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r_comp!$V$14:$V$17</c:f>
              <c:numCache>
                <c:formatCode>General</c:formatCode>
                <c:ptCount val="4"/>
                <c:pt idx="0">
                  <c:v>0.26391687989234924</c:v>
                </c:pt>
                <c:pt idx="1">
                  <c:v>0.17463700473308563</c:v>
                </c:pt>
                <c:pt idx="2">
                  <c:v>0.23521651327610016</c:v>
                </c:pt>
                <c:pt idx="3">
                  <c:v>0.17648988962173462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F1-4E2F-B96C-E5DE7348E4CA}"/>
            </c:ext>
          </c:extLst>
        </c:ser>
        <c:ser>
          <c:idx val="4"/>
          <c:order val="4"/>
          <c:tx>
            <c:v>Autres Musulmans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r_comp!$B$6:$B$9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r_comp!$W$14:$W$17</c:f>
              <c:numCache>
                <c:formatCode>General</c:formatCode>
                <c:ptCount val="4"/>
                <c:pt idx="0">
                  <c:v>0.39811715483665466</c:v>
                </c:pt>
                <c:pt idx="1">
                  <c:v>0.42207542061805725</c:v>
                </c:pt>
                <c:pt idx="2">
                  <c:v>0.39158815145492554</c:v>
                </c:pt>
                <c:pt idx="3">
                  <c:v>0.54465389251708984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F1-4E2F-B96C-E5DE7348E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38263728"/>
        <c:axId val="6382599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r_comp!$S$1</c15:sqref>
                        </c15:formulaRef>
                      </c:ext>
                    </c:extLst>
                    <c:strCache>
                      <c:ptCount val="1"/>
                      <c:pt idx="0">
                        <c:v>Autres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r_comp!$B$6:$B$9</c15:sqref>
                        </c15:formulaRef>
                      </c:ext>
                    </c:extLst>
                    <c:strCache>
                      <c:ptCount val="4"/>
                      <c:pt idx="0">
                        <c:v>Aucun</c:v>
                      </c:pt>
                      <c:pt idx="1">
                        <c:v>Primaire</c:v>
                      </c:pt>
                      <c:pt idx="2">
                        <c:v>Secondaire</c:v>
                      </c:pt>
                      <c:pt idx="3">
                        <c:v>Supérieur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r_comp!$S$14:$S$17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1.2455884367227554E-2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B2A-4EE0-B752-6348028F6C08}"/>
                  </c:ext>
                </c:extLst>
              </c15:ser>
            </c15:filteredBarSeries>
          </c:ext>
        </c:extLst>
      </c:barChart>
      <c:catAx>
        <c:axId val="63826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59920"/>
        <c:crosses val="autoZero"/>
        <c:auto val="1"/>
        <c:lblAlgn val="ctr"/>
        <c:lblOffset val="100"/>
        <c:noMultiLvlLbl val="0"/>
      </c:catAx>
      <c:valAx>
        <c:axId val="638259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372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9167313853424204"/>
          <c:w val="0.86391401856074801"/>
          <c:h val="4.49884660602073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DA17 - Composition linguistique des régions sénégalaises, 2004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8715025120739486E-2"/>
          <c:w val="0.91062130312926604"/>
          <c:h val="0.60059574159357987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r_comp_region!$G$1</c:f>
              <c:strCache>
                <c:ptCount val="1"/>
                <c:pt idx="0">
                  <c:v>Wolof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r_comp_region!$B$2:$B$6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r_comp_region!$G$2:$G$6</c:f>
              <c:numCache>
                <c:formatCode>General</c:formatCode>
                <c:ptCount val="5"/>
                <c:pt idx="0">
                  <c:v>5.0046660904439287E-2</c:v>
                </c:pt>
                <c:pt idx="1">
                  <c:v>0.42956687922213316</c:v>
                </c:pt>
                <c:pt idx="2">
                  <c:v>0.44432778166058523</c:v>
                </c:pt>
                <c:pt idx="3">
                  <c:v>5.6814679811771407E-2</c:v>
                </c:pt>
                <c:pt idx="4">
                  <c:v>0.57875703452429239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FF-4AC9-A962-A15154913B9B}"/>
            </c:ext>
          </c:extLst>
        </c:ser>
        <c:ser>
          <c:idx val="1"/>
          <c:order val="1"/>
          <c:tx>
            <c:strRef>
              <c:f>r_comp_region!$E$1</c:f>
              <c:strCache>
                <c:ptCount val="1"/>
                <c:pt idx="0">
                  <c:v>Peul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r_comp_region!$B$2:$B$6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r_comp_region!$E$2:$E$6</c:f>
              <c:numCache>
                <c:formatCode>General</c:formatCode>
                <c:ptCount val="5"/>
                <c:pt idx="0">
                  <c:v>0.42123628408437869</c:v>
                </c:pt>
                <c:pt idx="1">
                  <c:v>0.18480697864556056</c:v>
                </c:pt>
                <c:pt idx="2">
                  <c:v>0.47942398967491451</c:v>
                </c:pt>
                <c:pt idx="3">
                  <c:v>0.33879649662145295</c:v>
                </c:pt>
                <c:pt idx="4">
                  <c:v>0.17749507665485334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AA-44D3-A397-FD8A2238EF8A}"/>
            </c:ext>
          </c:extLst>
        </c:ser>
        <c:ser>
          <c:idx val="3"/>
          <c:order val="2"/>
          <c:tx>
            <c:strRef>
              <c:f>r_comp_region!$F$1</c:f>
              <c:strCache>
                <c:ptCount val="1"/>
                <c:pt idx="0">
                  <c:v>Serer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r_comp_region!$B$2:$B$6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r_comp_region!$F$2:$F$6</c:f>
              <c:numCache>
                <c:formatCode>General</c:formatCode>
                <c:ptCount val="5"/>
                <c:pt idx="0">
                  <c:v>1.6612685533347365E-2</c:v>
                </c:pt>
                <c:pt idx="1">
                  <c:v>0.35213868271917242</c:v>
                </c:pt>
                <c:pt idx="2">
                  <c:v>0</c:v>
                </c:pt>
                <c:pt idx="3">
                  <c:v>0</c:v>
                </c:pt>
                <c:pt idx="4">
                  <c:v>0.1074758108318685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6AA-44D3-A397-FD8A2238EF8A}"/>
            </c:ext>
          </c:extLst>
        </c:ser>
        <c:ser>
          <c:idx val="2"/>
          <c:order val="3"/>
          <c:tx>
            <c:v>Mandé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r_comp_region!$B$2:$B$6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r_comp_region!$C$2:$C$6</c:f>
              <c:numCache>
                <c:formatCode>General</c:formatCode>
                <c:ptCount val="5"/>
                <c:pt idx="0">
                  <c:v>0.1426463038631737</c:v>
                </c:pt>
                <c:pt idx="1">
                  <c:v>2.1903451138582816E-2</c:v>
                </c:pt>
                <c:pt idx="2">
                  <c:v>1.8293424128517824E-2</c:v>
                </c:pt>
                <c:pt idx="3">
                  <c:v>0.59683110576019283</c:v>
                </c:pt>
                <c:pt idx="4">
                  <c:v>2.8555524536705106E-2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AA-44D3-A397-FD8A2238EF8A}"/>
            </c:ext>
          </c:extLst>
        </c:ser>
        <c:ser>
          <c:idx val="0"/>
          <c:order val="4"/>
          <c:tx>
            <c:v>Autres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r_comp_region!$B$2:$B$6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r_comp_region!$D$2:$D$6</c:f>
              <c:numCache>
                <c:formatCode>General</c:formatCode>
                <c:ptCount val="5"/>
                <c:pt idx="0">
                  <c:v>0.36945806561466027</c:v>
                </c:pt>
                <c:pt idx="1">
                  <c:v>1.1584008274550132E-2</c:v>
                </c:pt>
                <c:pt idx="2">
                  <c:v>5.7954804535981196E-2</c:v>
                </c:pt>
                <c:pt idx="3">
                  <c:v>7.557717806583094E-3</c:v>
                </c:pt>
                <c:pt idx="4">
                  <c:v>0.10771655345227199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AA-44D3-A397-FD8A2238E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38260464"/>
        <c:axId val="638262640"/>
      </c:barChart>
      <c:catAx>
        <c:axId val="63826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2640"/>
        <c:crosses val="autoZero"/>
        <c:auto val="1"/>
        <c:lblAlgn val="ctr"/>
        <c:lblOffset val="100"/>
        <c:noMultiLvlLbl val="0"/>
      </c:catAx>
      <c:valAx>
        <c:axId val="638262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04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9167313853424204"/>
          <c:w val="0.93358770038476602"/>
          <c:h val="4.49469261479841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DA18 - Composition linguistique des régions sénégalaises, 2019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0709135309025493"/>
          <c:w val="0.91062130312926604"/>
          <c:h val="0.5922194136240644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r_comp_region!$G$1</c:f>
              <c:strCache>
                <c:ptCount val="1"/>
                <c:pt idx="0">
                  <c:v>Wolof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r_comp_region!$B$17:$B$21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r_comp_region!$G$17:$G$21</c:f>
              <c:numCache>
                <c:formatCode>General</c:formatCode>
                <c:ptCount val="5"/>
                <c:pt idx="0">
                  <c:v>7.7881639440499209E-2</c:v>
                </c:pt>
                <c:pt idx="1">
                  <c:v>0.56289868161228429</c:v>
                </c:pt>
                <c:pt idx="2">
                  <c:v>0.39036563288512727</c:v>
                </c:pt>
                <c:pt idx="3">
                  <c:v>0.18122679330083524</c:v>
                </c:pt>
                <c:pt idx="4">
                  <c:v>0.55809746046373343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1-4097-B0AB-E1B7399DD91D}"/>
            </c:ext>
          </c:extLst>
        </c:ser>
        <c:ser>
          <c:idx val="1"/>
          <c:order val="1"/>
          <c:tx>
            <c:strRef>
              <c:f>r_comp_region!$E$1</c:f>
              <c:strCache>
                <c:ptCount val="1"/>
                <c:pt idx="0">
                  <c:v>Peul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r_comp_region!$B$17:$B$21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r_comp_region!$E$17:$E$21</c:f>
              <c:numCache>
                <c:formatCode>General</c:formatCode>
                <c:ptCount val="5"/>
                <c:pt idx="0">
                  <c:v>0.43910934321067263</c:v>
                </c:pt>
                <c:pt idx="1">
                  <c:v>0.16420992214062863</c:v>
                </c:pt>
                <c:pt idx="2">
                  <c:v>0.53018454762097666</c:v>
                </c:pt>
                <c:pt idx="3">
                  <c:v>0.47103689244339347</c:v>
                </c:pt>
                <c:pt idx="4">
                  <c:v>0.14716732649527173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AA-44D3-A397-FD8A2238EF8A}"/>
            </c:ext>
          </c:extLst>
        </c:ser>
        <c:ser>
          <c:idx val="3"/>
          <c:order val="2"/>
          <c:tx>
            <c:strRef>
              <c:f>r_comp_region!$F$1</c:f>
              <c:strCache>
                <c:ptCount val="1"/>
                <c:pt idx="0">
                  <c:v>Serer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r_comp_region!$B$17:$B$21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r_comp_region!$F$17:$F$21</c:f>
              <c:numCache>
                <c:formatCode>General</c:formatCode>
                <c:ptCount val="5"/>
                <c:pt idx="0">
                  <c:v>8.2912062082990175E-3</c:v>
                </c:pt>
                <c:pt idx="1">
                  <c:v>0.21441473926896312</c:v>
                </c:pt>
                <c:pt idx="2">
                  <c:v>3.1845468503270719E-2</c:v>
                </c:pt>
                <c:pt idx="3">
                  <c:v>5.3346465013626804E-2</c:v>
                </c:pt>
                <c:pt idx="4">
                  <c:v>0.14496407495879568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6AA-44D3-A397-FD8A2238EF8A}"/>
            </c:ext>
          </c:extLst>
        </c:ser>
        <c:ser>
          <c:idx val="2"/>
          <c:order val="3"/>
          <c:tx>
            <c:v>Mandé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r_comp_region!$B$17:$B$21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r_comp_region!$C$17:$C$21</c:f>
              <c:numCache>
                <c:formatCode>General</c:formatCode>
                <c:ptCount val="5"/>
                <c:pt idx="0">
                  <c:v>0.21215499895596548</c:v>
                </c:pt>
                <c:pt idx="1">
                  <c:v>4.3049310491533675E-2</c:v>
                </c:pt>
                <c:pt idx="2">
                  <c:v>2.488551437502725E-2</c:v>
                </c:pt>
                <c:pt idx="3">
                  <c:v>0.20581817398772101</c:v>
                </c:pt>
                <c:pt idx="4">
                  <c:v>4.9718278957453017E-2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AA-44D3-A397-FD8A2238EF8A}"/>
            </c:ext>
          </c:extLst>
        </c:ser>
        <c:ser>
          <c:idx val="0"/>
          <c:order val="4"/>
          <c:tx>
            <c:v>Autres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r_comp_region!$B$17:$B$21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r_comp_region!$D$17:$D$21</c:f>
              <c:numCache>
                <c:formatCode>General</c:formatCode>
                <c:ptCount val="5"/>
                <c:pt idx="0">
                  <c:v>0.26256281218456379</c:v>
                </c:pt>
                <c:pt idx="1">
                  <c:v>1.5427346486590178E-2</c:v>
                </c:pt>
                <c:pt idx="2">
                  <c:v>2.2718836615597156E-2</c:v>
                </c:pt>
                <c:pt idx="3">
                  <c:v>8.8571675254423388E-2</c:v>
                </c:pt>
                <c:pt idx="4">
                  <c:v>0.10005285912474478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AA-44D3-A397-FD8A2238E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38264816"/>
        <c:axId val="638265360"/>
      </c:barChart>
      <c:catAx>
        <c:axId val="63826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5360"/>
        <c:crosses val="autoZero"/>
        <c:auto val="1"/>
        <c:lblAlgn val="ctr"/>
        <c:lblOffset val="100"/>
        <c:noMultiLvlLbl val="0"/>
      </c:catAx>
      <c:valAx>
        <c:axId val="638265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481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9167313853424204"/>
          <c:w val="0.91928097593369218"/>
          <c:h val="4.920377657570140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DA19 - Composition générationnelle des niveaux de diplôme, 2004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1337359906739151"/>
          <c:w val="0.91062130312926604"/>
          <c:h val="0.58593716764692794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r_comp!$X$1</c:f>
              <c:strCache>
                <c:ptCount val="1"/>
                <c:pt idx="0">
                  <c:v>20-29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r_comp!$X$2:$X$5</c:f>
              <c:numCache>
                <c:formatCode>General</c:formatCode>
                <c:ptCount val="4"/>
                <c:pt idx="0">
                  <c:v>0.28221935033798218</c:v>
                </c:pt>
                <c:pt idx="1">
                  <c:v>0.4458354115486145</c:v>
                </c:pt>
                <c:pt idx="2">
                  <c:v>0.53540122509002686</c:v>
                </c:pt>
                <c:pt idx="3">
                  <c:v>0.38368245959281921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4-F3D0-4C0F-B108-AA8473ABB4B6}"/>
            </c:ext>
          </c:extLst>
        </c:ser>
        <c:ser>
          <c:idx val="0"/>
          <c:order val="1"/>
          <c:tx>
            <c:strRef>
              <c:f>r_comp!$Y$1</c:f>
              <c:strCache>
                <c:ptCount val="1"/>
                <c:pt idx="0">
                  <c:v>30-49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r_comp!$Y$2:$Y$5</c:f>
              <c:numCache>
                <c:formatCode>General</c:formatCode>
                <c:ptCount val="4"/>
                <c:pt idx="0">
                  <c:v>0.37586623430252075</c:v>
                </c:pt>
                <c:pt idx="1">
                  <c:v>0.38664343953132629</c:v>
                </c:pt>
                <c:pt idx="2">
                  <c:v>0.39143484830856323</c:v>
                </c:pt>
                <c:pt idx="3">
                  <c:v>0.54628413915634155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D0-4C0F-B108-AA8473ABB4B6}"/>
            </c:ext>
          </c:extLst>
        </c:ser>
        <c:ser>
          <c:idx val="1"/>
          <c:order val="2"/>
          <c:tx>
            <c:strRef>
              <c:f>r_comp!$Z$1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r_comp!$Z$2:$Z$5</c:f>
              <c:numCache>
                <c:formatCode>General</c:formatCode>
                <c:ptCount val="4"/>
                <c:pt idx="0">
                  <c:v>0.34191441535949707</c:v>
                </c:pt>
                <c:pt idx="1">
                  <c:v>0.16752113401889801</c:v>
                </c:pt>
                <c:pt idx="2">
                  <c:v>7.3163911700248718E-2</c:v>
                </c:pt>
                <c:pt idx="3">
                  <c:v>7.003338634967804E-2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D0-4C0F-B108-AA8473ABB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38263184"/>
        <c:axId val="638266448"/>
        <c:extLst xmlns:c16r2="http://schemas.microsoft.com/office/drawing/2015/06/chart"/>
      </c:barChart>
      <c:catAx>
        <c:axId val="6382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6448"/>
        <c:crosses val="autoZero"/>
        <c:auto val="1"/>
        <c:lblAlgn val="ctr"/>
        <c:lblOffset val="100"/>
        <c:noMultiLvlLbl val="0"/>
      </c:catAx>
      <c:valAx>
        <c:axId val="638266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3826318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9167313853424204"/>
          <c:w val="0.91373823799434062"/>
          <c:h val="6.592928598399593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DA20 - Composition générationnelle des niveaux de diplôme, 2019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2174992703690696"/>
          <c:w val="0.91062130312926604"/>
          <c:h val="0.5775608396774124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r_comp!$X$1</c:f>
              <c:strCache>
                <c:ptCount val="1"/>
                <c:pt idx="0">
                  <c:v>20-29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r_comp!$X$14:$X$17</c:f>
              <c:numCache>
                <c:formatCode>General</c:formatCode>
                <c:ptCount val="4"/>
                <c:pt idx="0">
                  <c:v>0.26270267367362976</c:v>
                </c:pt>
                <c:pt idx="1">
                  <c:v>0.36694365739822388</c:v>
                </c:pt>
                <c:pt idx="2">
                  <c:v>0.51647228002548218</c:v>
                </c:pt>
                <c:pt idx="3">
                  <c:v>0.46115264296531677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21B1-460C-B066-D4C3BEE859D0}"/>
            </c:ext>
          </c:extLst>
        </c:ser>
        <c:ser>
          <c:idx val="0"/>
          <c:order val="1"/>
          <c:tx>
            <c:strRef>
              <c:f>r_comp!$Y$1</c:f>
              <c:strCache>
                <c:ptCount val="1"/>
                <c:pt idx="0">
                  <c:v>30-49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r_comp!$Y$14:$Y$17</c:f>
              <c:numCache>
                <c:formatCode>General</c:formatCode>
                <c:ptCount val="4"/>
                <c:pt idx="0">
                  <c:v>0.42626574635505676</c:v>
                </c:pt>
                <c:pt idx="1">
                  <c:v>0.45595189929008484</c:v>
                </c:pt>
                <c:pt idx="2">
                  <c:v>0.34173700213432312</c:v>
                </c:pt>
                <c:pt idx="3">
                  <c:v>0.33579644560813904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B1-460C-B066-D4C3BEE859D0}"/>
            </c:ext>
          </c:extLst>
        </c:ser>
        <c:ser>
          <c:idx val="1"/>
          <c:order val="2"/>
          <c:tx>
            <c:strRef>
              <c:f>r_comp!$Z$1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r_comp!$B$2:$B$5</c:f>
              <c:strCache>
                <c:ptCount val="4"/>
                <c:pt idx="0">
                  <c:v>Aucun</c:v>
                </c:pt>
                <c:pt idx="1">
                  <c:v>Primaire</c:v>
                </c:pt>
                <c:pt idx="2">
                  <c:v>Secondaire</c:v>
                </c:pt>
                <c:pt idx="3">
                  <c:v>Supérieur</c:v>
                </c:pt>
              </c:strCache>
            </c:strRef>
          </c:cat>
          <c:val>
            <c:numRef>
              <c:f>r_comp!$Z$14:$Z$17</c:f>
              <c:numCache>
                <c:formatCode>General</c:formatCode>
                <c:ptCount val="4"/>
                <c:pt idx="0">
                  <c:v>0.31103160977363586</c:v>
                </c:pt>
                <c:pt idx="1">
                  <c:v>0.17710445821285248</c:v>
                </c:pt>
                <c:pt idx="2">
                  <c:v>0.14179070293903351</c:v>
                </c:pt>
                <c:pt idx="3">
                  <c:v>0.203050896525383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B1-460C-B066-D4C3BEE85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35588848"/>
        <c:axId val="535583408"/>
        <c:extLst xmlns:c16r2="http://schemas.microsoft.com/office/drawing/2015/06/chart"/>
      </c:barChart>
      <c:catAx>
        <c:axId val="53558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3408"/>
        <c:crosses val="autoZero"/>
        <c:auto val="1"/>
        <c:lblAlgn val="ctr"/>
        <c:lblOffset val="100"/>
        <c:noMultiLvlLbl val="0"/>
      </c:catAx>
      <c:valAx>
        <c:axId val="535583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884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9167313853424204"/>
          <c:w val="0.91373823799434062"/>
          <c:h val="6.592928598399593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DA21 - Composition générationnelle des zones rurales et urbaines, 2004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1756176305214924"/>
          <c:w val="0.91062130312926604"/>
          <c:h val="0.58174900366217019"/>
        </c:manualLayout>
      </c:layout>
      <c:barChart>
        <c:barDir val="col"/>
        <c:grouping val="percentStacked"/>
        <c:varyColors val="0"/>
        <c:ser>
          <c:idx val="2"/>
          <c:order val="0"/>
          <c:tx>
            <c:v>20-29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r_comp_rur!$B$2:$B$3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r_comp_rur!$M$2:$M$3</c:f>
              <c:numCache>
                <c:formatCode>General</c:formatCode>
                <c:ptCount val="2"/>
                <c:pt idx="0">
                  <c:v>0.42549112439155579</c:v>
                </c:pt>
                <c:pt idx="1">
                  <c:v>0.32085010409355164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EFB6-42A2-B433-5D2F891B58AF}"/>
            </c:ext>
          </c:extLst>
        </c:ser>
        <c:ser>
          <c:idx val="0"/>
          <c:order val="1"/>
          <c:tx>
            <c:v>30-49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r_comp_rur!$B$2:$B$3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r_comp_rur!$N$2:$N$3</c:f>
              <c:numCache>
                <c:formatCode>General</c:formatCode>
                <c:ptCount val="2"/>
                <c:pt idx="0">
                  <c:v>0.40519660711288452</c:v>
                </c:pt>
                <c:pt idx="1">
                  <c:v>0.37880244851112366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FB6-42A2-B433-5D2F891B58AF}"/>
            </c:ext>
          </c:extLst>
        </c:ser>
        <c:ser>
          <c:idx val="1"/>
          <c:order val="2"/>
          <c:tx>
            <c:v>50+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r_comp_rur!$B$2:$B$3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r_comp_rur!$O$2:$O$3</c:f>
              <c:numCache>
                <c:formatCode>General</c:formatCode>
                <c:ptCount val="2"/>
                <c:pt idx="0">
                  <c:v>0.16931228339672089</c:v>
                </c:pt>
                <c:pt idx="1">
                  <c:v>0.30034744739532471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FB6-42A2-B433-5D2F891B5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35581776"/>
        <c:axId val="535582864"/>
        <c:extLst xmlns:c16r2="http://schemas.microsoft.com/office/drawing/2015/06/chart"/>
      </c:barChart>
      <c:catAx>
        <c:axId val="53558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2864"/>
        <c:crosses val="autoZero"/>
        <c:auto val="1"/>
        <c:lblAlgn val="ctr"/>
        <c:lblOffset val="100"/>
        <c:noMultiLvlLbl val="0"/>
      </c:catAx>
      <c:valAx>
        <c:axId val="535582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177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7492048259521051"/>
          <c:w val="0.90142902142805215"/>
          <c:h val="7.4305613953511374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DA22 - Composition générationnelle des zones rurales et urbaines, 2019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2384400902928581"/>
          <c:w val="0.91062130312926604"/>
          <c:h val="0.57546675768503353"/>
        </c:manualLayout>
      </c:layout>
      <c:barChart>
        <c:barDir val="col"/>
        <c:grouping val="percentStacked"/>
        <c:varyColors val="0"/>
        <c:ser>
          <c:idx val="2"/>
          <c:order val="0"/>
          <c:tx>
            <c:v>20-29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r_comp_rur!$B$2:$B$3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r_comp_rur!$M$8:$M$9</c:f>
              <c:numCache>
                <c:formatCode>General</c:formatCode>
                <c:ptCount val="2"/>
                <c:pt idx="0">
                  <c:v>0.36325839161872864</c:v>
                </c:pt>
                <c:pt idx="1">
                  <c:v>0.35093367099761963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E671-4A75-B7CF-930E8AEA9BDE}"/>
            </c:ext>
          </c:extLst>
        </c:ser>
        <c:ser>
          <c:idx val="0"/>
          <c:order val="1"/>
          <c:tx>
            <c:v>30-49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r_comp_rur!$B$2:$B$3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r_comp_rur!$N$8:$N$9</c:f>
              <c:numCache>
                <c:formatCode>General</c:formatCode>
                <c:ptCount val="2"/>
                <c:pt idx="0">
                  <c:v>0.41786602139472961</c:v>
                </c:pt>
                <c:pt idx="1">
                  <c:v>0.39331218600273132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71-4A75-B7CF-930E8AEA9BDE}"/>
            </c:ext>
          </c:extLst>
        </c:ser>
        <c:ser>
          <c:idx val="1"/>
          <c:order val="2"/>
          <c:tx>
            <c:v>50+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r_comp_rur!$B$2:$B$3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r_comp_rur!$O$8:$O$9</c:f>
              <c:numCache>
                <c:formatCode>General</c:formatCode>
                <c:ptCount val="2"/>
                <c:pt idx="0">
                  <c:v>0.21887558698654175</c:v>
                </c:pt>
                <c:pt idx="1">
                  <c:v>0.25575414299964905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71-4A75-B7CF-930E8AEA9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35582320"/>
        <c:axId val="535583952"/>
        <c:extLst xmlns:c16r2="http://schemas.microsoft.com/office/drawing/2015/06/chart"/>
      </c:barChart>
      <c:catAx>
        <c:axId val="53558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3952"/>
        <c:crosses val="autoZero"/>
        <c:auto val="1"/>
        <c:lblAlgn val="ctr"/>
        <c:lblOffset val="100"/>
        <c:noMultiLvlLbl val="0"/>
      </c:catAx>
      <c:valAx>
        <c:axId val="535583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23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412261832005604E-2"/>
          <c:y val="0.77492048259521051"/>
          <c:w val="0.90142902142805215"/>
          <c:h val="7.4305613953511374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DB1 - Vote PDS/APR par niveau de diplôme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Aucun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r_vote!$C$2:$F$2</c:f>
              <c:numCache>
                <c:formatCode>General</c:formatCode>
                <c:ptCount val="4"/>
                <c:pt idx="0">
                  <c:v>0.34543022513389587</c:v>
                </c:pt>
                <c:pt idx="1">
                  <c:v>0.6151348352432251</c:v>
                </c:pt>
                <c:pt idx="2">
                  <c:v>0.71326357126235962</c:v>
                </c:pt>
                <c:pt idx="3">
                  <c:v>0.65931373834609985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6-13C3-43E7-958C-F6A663945521}"/>
            </c:ext>
          </c:extLst>
        </c:ser>
        <c:ser>
          <c:idx val="1"/>
          <c:order val="1"/>
          <c:tx>
            <c:v>Primaire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r_vote!$C$3:$F$3</c:f>
              <c:numCache>
                <c:formatCode>General</c:formatCode>
                <c:ptCount val="4"/>
                <c:pt idx="0">
                  <c:v>0.32560783624649048</c:v>
                </c:pt>
                <c:pt idx="1">
                  <c:v>0.56303423643112183</c:v>
                </c:pt>
                <c:pt idx="2">
                  <c:v>0.54801690578460693</c:v>
                </c:pt>
                <c:pt idx="3">
                  <c:v>0.59783065319061279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7-13C3-43E7-958C-F6A663945521}"/>
            </c:ext>
          </c:extLst>
        </c:ser>
        <c:ser>
          <c:idx val="2"/>
          <c:order val="2"/>
          <c:tx>
            <c:v>Secondaire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r_vote!$C$4:$F$4</c:f>
              <c:numCache>
                <c:formatCode>General</c:formatCode>
                <c:ptCount val="4"/>
                <c:pt idx="0">
                  <c:v>0.21561054885387421</c:v>
                </c:pt>
                <c:pt idx="1">
                  <c:v>0.49890902638435364</c:v>
                </c:pt>
                <c:pt idx="2">
                  <c:v>0.57508891820907593</c:v>
                </c:pt>
                <c:pt idx="3">
                  <c:v>0.49415478110313416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8-13C3-43E7-958C-F6A663945521}"/>
            </c:ext>
          </c:extLst>
        </c:ser>
        <c:ser>
          <c:idx val="3"/>
          <c:order val="3"/>
          <c:tx>
            <c:v>Supérieur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r_vote!$C$5:$F$5</c:f>
              <c:numCache>
                <c:formatCode>General</c:formatCode>
                <c:ptCount val="4"/>
                <c:pt idx="0">
                  <c:v>0.26085737347602844</c:v>
                </c:pt>
                <c:pt idx="1">
                  <c:v>0.2764708399772644</c:v>
                </c:pt>
                <c:pt idx="2">
                  <c:v>0.40603560209274292</c:v>
                </c:pt>
                <c:pt idx="3">
                  <c:v>0.33225354552268982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51-4F17-85EE-F89BF6B09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468704"/>
        <c:axId val="624469792"/>
        <c:extLst xmlns:c16r2="http://schemas.microsoft.com/office/drawing/2015/06/chart"/>
      </c:barChart>
      <c:catAx>
        <c:axId val="62446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69792"/>
        <c:crosses val="autoZero"/>
        <c:auto val="1"/>
        <c:lblAlgn val="ctr"/>
        <c:lblOffset val="100"/>
        <c:noMultiLvlLbl val="0"/>
      </c:catAx>
      <c:valAx>
        <c:axId val="6244697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687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5210104757571401"/>
          <c:y val="0.100626081049218"/>
          <c:w val="0.50396614157752895"/>
          <c:h val="0.1413162377096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DB2 - Vote PDS/APR par groupe d'éducation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50 % du bas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r_vote!$C$6:$F$6</c:f>
              <c:numCache>
                <c:formatCode>General</c:formatCode>
                <c:ptCount val="4"/>
                <c:pt idx="0">
                  <c:v>0.34543022513389587</c:v>
                </c:pt>
                <c:pt idx="1">
                  <c:v>0.61563563346862793</c:v>
                </c:pt>
                <c:pt idx="2">
                  <c:v>0.69267827272415161</c:v>
                </c:pt>
                <c:pt idx="3">
                  <c:v>0.65612661838531494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2E-4AB9-87A6-219B3EB22032}"/>
            </c:ext>
          </c:extLst>
        </c:ser>
        <c:ser>
          <c:idx val="1"/>
          <c:order val="1"/>
          <c:tx>
            <c:v>40 % du milieu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r_vote!$C$7:$F$7</c:f>
              <c:numCache>
                <c:formatCode>General</c:formatCode>
                <c:ptCount val="4"/>
                <c:pt idx="0">
                  <c:v>0.28128603100776672</c:v>
                </c:pt>
                <c:pt idx="1">
                  <c:v>0.53767049312591553</c:v>
                </c:pt>
                <c:pt idx="2">
                  <c:v>0.56176412105560303</c:v>
                </c:pt>
                <c:pt idx="3">
                  <c:v>0.54800844192504883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98-4FDE-9BF4-10C8440985D3}"/>
            </c:ext>
          </c:extLst>
        </c:ser>
        <c:ser>
          <c:idx val="2"/>
          <c:order val="2"/>
          <c:tx>
            <c:v>10 % du haut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r_vote!$C$8:$F$8</c:f>
              <c:numCache>
                <c:formatCode>General</c:formatCode>
                <c:ptCount val="4"/>
                <c:pt idx="0">
                  <c:v>0.23800298571586609</c:v>
                </c:pt>
                <c:pt idx="1">
                  <c:v>0.35064569115638733</c:v>
                </c:pt>
                <c:pt idx="2">
                  <c:v>0.40603560209274292</c:v>
                </c:pt>
                <c:pt idx="3">
                  <c:v>0.35710406303405762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98-4FDE-9BF4-10C844098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475232"/>
        <c:axId val="624470880"/>
        <c:extLst xmlns:c16r2="http://schemas.microsoft.com/office/drawing/2015/06/chart"/>
      </c:barChart>
      <c:catAx>
        <c:axId val="62447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70880"/>
        <c:crosses val="autoZero"/>
        <c:auto val="1"/>
        <c:lblAlgn val="ctr"/>
        <c:lblOffset val="100"/>
        <c:noMultiLvlLbl val="0"/>
      </c:catAx>
      <c:valAx>
        <c:axId val="624470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752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0547867991910844"/>
          <c:y val="0.104814245033975"/>
          <c:w val="0.44803665935200726"/>
          <c:h val="9.92641584027937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D3 - Vote pour le Parti démocratique sénégalais / l'Alliance pour la République par langue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1756176305214924"/>
          <c:w val="0.91062130312926604"/>
          <c:h val="0.71786433316679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r_vote!$B$30</c:f>
              <c:strCache>
                <c:ptCount val="1"/>
                <c:pt idx="0">
                  <c:v>Peul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r_vote!$C$30:$F$30</c:f>
              <c:numCache>
                <c:formatCode>General</c:formatCode>
                <c:ptCount val="4"/>
                <c:pt idx="0">
                  <c:v>0.3481934666633606</c:v>
                </c:pt>
                <c:pt idx="1">
                  <c:v>0.59641939401626587</c:v>
                </c:pt>
                <c:pt idx="2">
                  <c:v>0.79829579591751099</c:v>
                </c:pt>
                <c:pt idx="3">
                  <c:v>0.69027304649353027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7F-407A-821B-2ECDAFBBBF93}"/>
            </c:ext>
          </c:extLst>
        </c:ser>
        <c:ser>
          <c:idx val="3"/>
          <c:order val="1"/>
          <c:tx>
            <c:v>Mandé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r_vote!$C$28:$F$28</c:f>
              <c:numCache>
                <c:formatCode>General</c:formatCode>
                <c:ptCount val="4"/>
                <c:pt idx="0">
                  <c:v>0.27144831418991089</c:v>
                </c:pt>
                <c:pt idx="1">
                  <c:v>0.72557902336120605</c:v>
                </c:pt>
                <c:pt idx="2">
                  <c:v>0.60790354013442993</c:v>
                </c:pt>
                <c:pt idx="3">
                  <c:v>0.54058843851089478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7F-407A-821B-2ECDAFBBBF93}"/>
            </c:ext>
          </c:extLst>
        </c:ser>
        <c:ser>
          <c:idx val="0"/>
          <c:order val="2"/>
          <c:tx>
            <c:strRef>
              <c:f>r_vote!$B$31</c:f>
              <c:strCache>
                <c:ptCount val="1"/>
                <c:pt idx="0">
                  <c:v>Serer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r_vote!$C$31:$F$31</c:f>
              <c:numCache>
                <c:formatCode>General</c:formatCode>
                <c:ptCount val="4"/>
                <c:pt idx="0">
                  <c:v>0.2229466587305069</c:v>
                </c:pt>
                <c:pt idx="1">
                  <c:v>0.50684815645217896</c:v>
                </c:pt>
                <c:pt idx="2">
                  <c:v>0.57287132740020752</c:v>
                </c:pt>
                <c:pt idx="3">
                  <c:v>0.57857221364974976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7F-407A-821B-2ECDAFBBBF93}"/>
            </c:ext>
          </c:extLst>
        </c:ser>
        <c:ser>
          <c:idx val="4"/>
          <c:order val="3"/>
          <c:tx>
            <c:strRef>
              <c:f>r_vote!$B$32</c:f>
              <c:strCache>
                <c:ptCount val="1"/>
                <c:pt idx="0">
                  <c:v>Wolof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r_vote!$C$32:$F$32</c:f>
              <c:numCache>
                <c:formatCode>General</c:formatCode>
                <c:ptCount val="4"/>
                <c:pt idx="0">
                  <c:v>0.32306432723999023</c:v>
                </c:pt>
                <c:pt idx="1">
                  <c:v>0.53845810890197754</c:v>
                </c:pt>
                <c:pt idx="2">
                  <c:v>0.57310831546783447</c:v>
                </c:pt>
                <c:pt idx="3">
                  <c:v>0.54556441307067871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7F-407A-821B-2ECDAFBBBF93}"/>
            </c:ext>
          </c:extLst>
        </c:ser>
        <c:ser>
          <c:idx val="2"/>
          <c:order val="4"/>
          <c:tx>
            <c:v>Autres</c:v>
          </c:tx>
          <c:spPr>
            <a:solidFill>
              <a:schemeClr val="tx1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r_vote!$C$29:$F$29</c:f>
              <c:numCache>
                <c:formatCode>General</c:formatCode>
                <c:ptCount val="4"/>
                <c:pt idx="0">
                  <c:v>0.32527795433998108</c:v>
                </c:pt>
                <c:pt idx="1">
                  <c:v>0.53396075963973999</c:v>
                </c:pt>
                <c:pt idx="2">
                  <c:v>0.53384214639663696</c:v>
                </c:pt>
                <c:pt idx="3">
                  <c:v>0.4614906907081604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7F-407A-821B-2ECDAFBBB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871632"/>
        <c:axId val="403388544"/>
        <c:extLst xmlns:c16r2="http://schemas.microsoft.com/office/drawing/2015/06/chart"/>
      </c:barChart>
      <c:catAx>
        <c:axId val="29687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388544"/>
        <c:crosses val="autoZero"/>
        <c:auto val="1"/>
        <c:lblAlgn val="ctr"/>
        <c:lblOffset val="100"/>
        <c:noMultiLvlLbl val="0"/>
      </c:catAx>
      <c:valAx>
        <c:axId val="403388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968716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6501457882933225E-2"/>
          <c:y val="0.13413139292727927"/>
          <c:w val="0.86391401856074801"/>
          <c:h val="7.636922215267025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DB3 - Vote PDS/APR par localisation rurale/urbaine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Zones urbaines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r_vote!$C$21:$F$21</c:f>
              <c:numCache>
                <c:formatCode>General</c:formatCode>
                <c:ptCount val="4"/>
                <c:pt idx="0">
                  <c:v>0.26948007941246033</c:v>
                </c:pt>
                <c:pt idx="1">
                  <c:v>0.48877719044685364</c:v>
                </c:pt>
                <c:pt idx="2">
                  <c:v>0.54693979024887085</c:v>
                </c:pt>
                <c:pt idx="3">
                  <c:v>0.47660171985626221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EB-4B0B-B25D-A1CBD003404D}"/>
            </c:ext>
          </c:extLst>
        </c:ser>
        <c:ser>
          <c:idx val="1"/>
          <c:order val="1"/>
          <c:tx>
            <c:v>Zones rurales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r_vote!$C$22:$F$22</c:f>
              <c:numCache>
                <c:formatCode>General</c:formatCode>
                <c:ptCount val="4"/>
                <c:pt idx="0">
                  <c:v>0.33594688773155212</c:v>
                </c:pt>
                <c:pt idx="1">
                  <c:v>0.60577517747879028</c:v>
                </c:pt>
                <c:pt idx="2">
                  <c:v>0.66886472702026367</c:v>
                </c:pt>
                <c:pt idx="3">
                  <c:v>0.67263180017471313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C4-42B6-8AE8-55BF6D66E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469248"/>
        <c:axId val="624471424"/>
        <c:extLst xmlns:c16r2="http://schemas.microsoft.com/office/drawing/2015/06/chart"/>
      </c:barChart>
      <c:catAx>
        <c:axId val="6244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71424"/>
        <c:crosses val="autoZero"/>
        <c:auto val="1"/>
        <c:lblAlgn val="ctr"/>
        <c:lblOffset val="100"/>
        <c:noMultiLvlLbl val="0"/>
      </c:catAx>
      <c:valAx>
        <c:axId val="62447142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6924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5799664386214012E-2"/>
          <c:y val="0.10900042829374362"/>
          <c:w val="0.23986166688180371"/>
          <c:h val="0.1243687609132540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DB4 - Vote PDS/APR par région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3"/>
          <c:order val="0"/>
          <c:tx>
            <c:v>Nord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r_vote!$C$25:$F$25</c:f>
              <c:numCache>
                <c:formatCode>General</c:formatCode>
                <c:ptCount val="4"/>
                <c:pt idx="0">
                  <c:v>0.29780006408691406</c:v>
                </c:pt>
                <c:pt idx="1">
                  <c:v>0.58324962854385376</c:v>
                </c:pt>
                <c:pt idx="2">
                  <c:v>0.76738017797470093</c:v>
                </c:pt>
                <c:pt idx="3">
                  <c:v>0.64746874570846558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68F-49B5-B51C-9A15DACBCF54}"/>
            </c:ext>
          </c:extLst>
        </c:ser>
        <c:ser>
          <c:idx val="2"/>
          <c:order val="1"/>
          <c:tx>
            <c:v>Sud-Est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r_vote!$C$26:$F$26</c:f>
              <c:numCache>
                <c:formatCode>General</c:formatCode>
                <c:ptCount val="4"/>
                <c:pt idx="0">
                  <c:v>0.28357666730880737</c:v>
                </c:pt>
                <c:pt idx="1">
                  <c:v>0.68979090452194214</c:v>
                </c:pt>
                <c:pt idx="2">
                  <c:v>0.7662738561630249</c:v>
                </c:pt>
                <c:pt idx="3">
                  <c:v>0.64399033784866333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8F-49B5-B51C-9A15DACBCF54}"/>
            </c:ext>
          </c:extLst>
        </c:ser>
        <c:ser>
          <c:idx val="1"/>
          <c:order val="2"/>
          <c:tx>
            <c:strRef>
              <c:f>r_vote!$B$23</c:f>
              <c:strCache>
                <c:ptCount val="1"/>
                <c:pt idx="0">
                  <c:v>Casamance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r_vote!$C$23:$F$23</c:f>
              <c:numCache>
                <c:formatCode>General</c:formatCode>
                <c:ptCount val="4"/>
                <c:pt idx="0">
                  <c:v>0.35462614893913269</c:v>
                </c:pt>
                <c:pt idx="1">
                  <c:v>0.60070782899856567</c:v>
                </c:pt>
                <c:pt idx="2">
                  <c:v>0.66208678483963013</c:v>
                </c:pt>
                <c:pt idx="3">
                  <c:v>0.68537592887878418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8F-49B5-B51C-9A15DACBCF54}"/>
            </c:ext>
          </c:extLst>
        </c:ser>
        <c:ser>
          <c:idx val="0"/>
          <c:order val="3"/>
          <c:tx>
            <c:v>Centre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r_vote!$C$24:$F$24</c:f>
              <c:numCache>
                <c:formatCode>General</c:formatCode>
                <c:ptCount val="4"/>
                <c:pt idx="0">
                  <c:v>0.28874829411506653</c:v>
                </c:pt>
                <c:pt idx="1">
                  <c:v>0.60682874917984009</c:v>
                </c:pt>
                <c:pt idx="2">
                  <c:v>0.63054287433624268</c:v>
                </c:pt>
                <c:pt idx="3">
                  <c:v>0.67938828468322754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8F-49B5-B51C-9A15DACBCF54}"/>
            </c:ext>
          </c:extLst>
        </c:ser>
        <c:ser>
          <c:idx val="4"/>
          <c:order val="4"/>
          <c:tx>
            <c:v>Ouest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r_vote!$C$27:$F$27</c:f>
              <c:numCache>
                <c:formatCode>General</c:formatCode>
                <c:ptCount val="4"/>
                <c:pt idx="0">
                  <c:v>0.32146361470222473</c:v>
                </c:pt>
                <c:pt idx="1">
                  <c:v>0.46475222706794739</c:v>
                </c:pt>
                <c:pt idx="2">
                  <c:v>0.50265061855316162</c:v>
                </c:pt>
                <c:pt idx="3">
                  <c:v>0.41687947511672974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C04-4644-8F54-B3723D28B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647680"/>
        <c:axId val="582650400"/>
        <c:extLst xmlns:c16r2="http://schemas.microsoft.com/office/drawing/2015/06/chart"/>
      </c:barChart>
      <c:catAx>
        <c:axId val="5826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50400"/>
        <c:crosses val="autoZero"/>
        <c:auto val="1"/>
        <c:lblAlgn val="ctr"/>
        <c:lblOffset val="100"/>
        <c:noMultiLvlLbl val="0"/>
      </c:catAx>
      <c:valAx>
        <c:axId val="582650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76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6501457882933198E-2"/>
          <c:y val="0.11109649101111201"/>
          <c:w val="0.86391401856074801"/>
          <c:h val="8.892152340790039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DB5 - Vote PDS/APR par langue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r_vote!$B$30</c:f>
              <c:strCache>
                <c:ptCount val="1"/>
                <c:pt idx="0">
                  <c:v>Peul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r_vote!$C$30:$F$30</c:f>
              <c:numCache>
                <c:formatCode>General</c:formatCode>
                <c:ptCount val="4"/>
                <c:pt idx="0">
                  <c:v>0.3481934666633606</c:v>
                </c:pt>
                <c:pt idx="1">
                  <c:v>0.59641939401626587</c:v>
                </c:pt>
                <c:pt idx="2">
                  <c:v>0.79829579591751099</c:v>
                </c:pt>
                <c:pt idx="3">
                  <c:v>0.69027304649353027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8F-49B5-B51C-9A15DACBCF54}"/>
            </c:ext>
          </c:extLst>
        </c:ser>
        <c:ser>
          <c:idx val="3"/>
          <c:order val="1"/>
          <c:tx>
            <c:v>Mandé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r_vote!$C$28:$F$28</c:f>
              <c:numCache>
                <c:formatCode>General</c:formatCode>
                <c:ptCount val="4"/>
                <c:pt idx="0">
                  <c:v>0.27144831418991089</c:v>
                </c:pt>
                <c:pt idx="1">
                  <c:v>0.72557902336120605</c:v>
                </c:pt>
                <c:pt idx="2">
                  <c:v>0.60790354013442993</c:v>
                </c:pt>
                <c:pt idx="3">
                  <c:v>0.54058843851089478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68F-49B5-B51C-9A15DACBCF54}"/>
            </c:ext>
          </c:extLst>
        </c:ser>
        <c:ser>
          <c:idx val="0"/>
          <c:order val="2"/>
          <c:tx>
            <c:strRef>
              <c:f>r_vote!$B$31</c:f>
              <c:strCache>
                <c:ptCount val="1"/>
                <c:pt idx="0">
                  <c:v>Serer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r_vote!$C$31:$F$31</c:f>
              <c:numCache>
                <c:formatCode>General</c:formatCode>
                <c:ptCount val="4"/>
                <c:pt idx="0">
                  <c:v>0.2229466587305069</c:v>
                </c:pt>
                <c:pt idx="1">
                  <c:v>0.50684815645217896</c:v>
                </c:pt>
                <c:pt idx="2">
                  <c:v>0.57287132740020752</c:v>
                </c:pt>
                <c:pt idx="3">
                  <c:v>0.57857221364974976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8F-49B5-B51C-9A15DACBCF54}"/>
            </c:ext>
          </c:extLst>
        </c:ser>
        <c:ser>
          <c:idx val="4"/>
          <c:order val="3"/>
          <c:tx>
            <c:strRef>
              <c:f>r_vote!$B$32</c:f>
              <c:strCache>
                <c:ptCount val="1"/>
                <c:pt idx="0">
                  <c:v>Wolof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r_vote!$C$32:$F$32</c:f>
              <c:numCache>
                <c:formatCode>General</c:formatCode>
                <c:ptCount val="4"/>
                <c:pt idx="0">
                  <c:v>0.32306432723999023</c:v>
                </c:pt>
                <c:pt idx="1">
                  <c:v>0.53845810890197754</c:v>
                </c:pt>
                <c:pt idx="2">
                  <c:v>0.57310831546783447</c:v>
                </c:pt>
                <c:pt idx="3">
                  <c:v>0.54556441307067871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C04-4644-8F54-B3723D28B37E}"/>
            </c:ext>
          </c:extLst>
        </c:ser>
        <c:ser>
          <c:idx val="2"/>
          <c:order val="4"/>
          <c:tx>
            <c:v>Autres</c:v>
          </c:tx>
          <c:spPr>
            <a:solidFill>
              <a:schemeClr val="tx1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r_vote!$C$29:$F$29</c:f>
              <c:numCache>
                <c:formatCode>General</c:formatCode>
                <c:ptCount val="4"/>
                <c:pt idx="0">
                  <c:v>0.32527795433998108</c:v>
                </c:pt>
                <c:pt idx="1">
                  <c:v>0.53396075963973999</c:v>
                </c:pt>
                <c:pt idx="2">
                  <c:v>0.53384214639663696</c:v>
                </c:pt>
                <c:pt idx="3">
                  <c:v>0.4614906907081604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8F-49B5-B51C-9A15DACBC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650944"/>
        <c:axId val="582643872"/>
        <c:extLst xmlns:c16r2="http://schemas.microsoft.com/office/drawing/2015/06/chart"/>
      </c:barChart>
      <c:catAx>
        <c:axId val="58265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3872"/>
        <c:crosses val="autoZero"/>
        <c:auto val="1"/>
        <c:lblAlgn val="ctr"/>
        <c:lblOffset val="100"/>
        <c:noMultiLvlLbl val="0"/>
      </c:catAx>
      <c:valAx>
        <c:axId val="5826438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5094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6501457882933198E-2"/>
          <c:y val="0.11109649101111201"/>
          <c:w val="0.86391401856074801"/>
          <c:h val="8.26453727802853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DB6 - Vote PDS/APR par tranche d'âge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r_vote!$B$11</c:f>
              <c:strCache>
                <c:ptCount val="1"/>
                <c:pt idx="0">
                  <c:v>20-29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r_vote!$C$11:$F$11</c:f>
              <c:numCache>
                <c:formatCode>General</c:formatCode>
                <c:ptCount val="4"/>
                <c:pt idx="0">
                  <c:v>0.3273545503616333</c:v>
                </c:pt>
                <c:pt idx="1">
                  <c:v>0.55775827169418335</c:v>
                </c:pt>
                <c:pt idx="2">
                  <c:v>0.6029396653175354</c:v>
                </c:pt>
                <c:pt idx="3">
                  <c:v>0.53771793842315674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B-491E-ABB6-DD060E8BED92}"/>
            </c:ext>
          </c:extLst>
        </c:ser>
        <c:ser>
          <c:idx val="1"/>
          <c:order val="1"/>
          <c:tx>
            <c:strRef>
              <c:f>r_vote!$B$12</c:f>
              <c:strCache>
                <c:ptCount val="1"/>
                <c:pt idx="0">
                  <c:v>30-49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r_vote!$C$12:$F$12</c:f>
              <c:numCache>
                <c:formatCode>General</c:formatCode>
                <c:ptCount val="4"/>
                <c:pt idx="0">
                  <c:v>0.30749455094337463</c:v>
                </c:pt>
                <c:pt idx="1">
                  <c:v>0.52878981828689575</c:v>
                </c:pt>
                <c:pt idx="2">
                  <c:v>0.62204903364181519</c:v>
                </c:pt>
                <c:pt idx="3">
                  <c:v>0.60253387689590454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7B-4745-B42E-2ED8A68DA592}"/>
            </c:ext>
          </c:extLst>
        </c:ser>
        <c:ser>
          <c:idx val="2"/>
          <c:order val="2"/>
          <c:tx>
            <c:strRef>
              <c:f>r_vote!$B$13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r_vote!$C$13:$F$13</c:f>
              <c:numCache>
                <c:formatCode>General</c:formatCode>
                <c:ptCount val="4"/>
                <c:pt idx="0">
                  <c:v>0.29481774568557739</c:v>
                </c:pt>
                <c:pt idx="1">
                  <c:v>0.61992579698562622</c:v>
                </c:pt>
                <c:pt idx="2">
                  <c:v>0.61578208208084106</c:v>
                </c:pt>
                <c:pt idx="3">
                  <c:v>0.61584568023681641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7B-4745-B42E-2ED8A68DA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647136"/>
        <c:axId val="582648224"/>
        <c:extLst xmlns:c16r2="http://schemas.microsoft.com/office/drawing/2015/06/chart"/>
      </c:barChart>
      <c:catAx>
        <c:axId val="5826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8224"/>
        <c:crosses val="autoZero"/>
        <c:auto val="1"/>
        <c:lblAlgn val="ctr"/>
        <c:lblOffset val="100"/>
        <c:noMultiLvlLbl val="0"/>
      </c:catAx>
      <c:valAx>
        <c:axId val="582648224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71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4707602260459"/>
          <c:y val="0.10272016304159599"/>
          <c:w val="0.30593952836876998"/>
          <c:h val="0.1013562086119988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DB7 - Vote PDS/APR par genre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Femmes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r_vote!$C$9:$F$9</c:f>
              <c:numCache>
                <c:formatCode>General</c:formatCode>
                <c:ptCount val="4"/>
                <c:pt idx="0">
                  <c:v>0.29088118672370911</c:v>
                </c:pt>
                <c:pt idx="1">
                  <c:v>0.5494275689125061</c:v>
                </c:pt>
                <c:pt idx="2">
                  <c:v>0.63697105646133423</c:v>
                </c:pt>
                <c:pt idx="3">
                  <c:v>0.60565656423568726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DC-4047-A4EC-8CA0A229CC9F}"/>
            </c:ext>
          </c:extLst>
        </c:ser>
        <c:ser>
          <c:idx val="1"/>
          <c:order val="1"/>
          <c:tx>
            <c:v>Hommes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r_vote!$C$10:$F$10</c:f>
              <c:numCache>
                <c:formatCode>General</c:formatCode>
                <c:ptCount val="4"/>
                <c:pt idx="0">
                  <c:v>0.32751938700675964</c:v>
                </c:pt>
                <c:pt idx="1">
                  <c:v>0.56768906116485596</c:v>
                </c:pt>
                <c:pt idx="2">
                  <c:v>0.59882479906082153</c:v>
                </c:pt>
                <c:pt idx="3">
                  <c:v>0.55808126926422119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27-480D-994C-5C0B82019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648768"/>
        <c:axId val="582649312"/>
        <c:extLst xmlns:c16r2="http://schemas.microsoft.com/office/drawing/2015/06/chart"/>
      </c:barChart>
      <c:catAx>
        <c:axId val="58264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9312"/>
        <c:crosses val="autoZero"/>
        <c:auto val="1"/>
        <c:lblAlgn val="ctr"/>
        <c:lblOffset val="100"/>
        <c:noMultiLvlLbl val="0"/>
      </c:catAx>
      <c:valAx>
        <c:axId val="582649312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87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503463649849704"/>
          <c:y val="0.106908327026354"/>
          <c:w val="0.23666268663138418"/>
          <c:h val="8.461980693835864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DB8 - Vote PDS/APR par appartenance religieuse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1"/>
          <c:tx>
            <c:v>Chrétiens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r_vote!$C$17:$F$17</c15:sqref>
                  </c15:fullRef>
                </c:ext>
              </c:extLst>
              <c:f>r_vote!$D$17:$F$17</c:f>
              <c:numCache>
                <c:formatCode>General</c:formatCode>
                <c:ptCount val="3"/>
                <c:pt idx="0">
                  <c:v>0.42238891124725342</c:v>
                </c:pt>
                <c:pt idx="1">
                  <c:v>0.46626496315002441</c:v>
                </c:pt>
                <c:pt idx="2">
                  <c:v>0.49896377325057983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18-43F4-B4A5-FB2315A32483}"/>
            </c:ext>
          </c:extLst>
        </c:ser>
        <c:ser>
          <c:idx val="4"/>
          <c:order val="2"/>
          <c:tx>
            <c:v>Autres Musulmans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r_vote!$C$20:$F$20</c15:sqref>
                  </c15:fullRef>
                </c:ext>
              </c:extLst>
              <c:f>r_vote!$D$20:$F$20</c:f>
              <c:numCache>
                <c:formatCode>General</c:formatCode>
                <c:ptCount val="3"/>
                <c:pt idx="0">
                  <c:v>0.50137078762054443</c:v>
                </c:pt>
                <c:pt idx="1">
                  <c:v>0.61783921718597412</c:v>
                </c:pt>
                <c:pt idx="2">
                  <c:v>0.60223907232284546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18-43F4-B4A5-FB2315A32483}"/>
            </c:ext>
          </c:extLst>
        </c:ser>
        <c:ser>
          <c:idx val="2"/>
          <c:order val="3"/>
          <c:tx>
            <c:strRef>
              <c:f>r_vote!$B$18</c:f>
              <c:strCache>
                <c:ptCount val="1"/>
                <c:pt idx="0">
                  <c:v>Tijaniya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r_vote!$C$18:$F$18</c15:sqref>
                  </c15:fullRef>
                </c:ext>
              </c:extLst>
              <c:f>r_vote!$D$18:$F$18</c:f>
              <c:numCache>
                <c:formatCode>General</c:formatCode>
                <c:ptCount val="3"/>
                <c:pt idx="0">
                  <c:v>0.52090901136398315</c:v>
                </c:pt>
                <c:pt idx="1">
                  <c:v>0.60557568073272705</c:v>
                </c:pt>
                <c:pt idx="2">
                  <c:v>0.61516308784484863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18-43F4-B4A5-FB2315A32483}"/>
            </c:ext>
          </c:extLst>
        </c:ser>
        <c:ser>
          <c:idx val="3"/>
          <c:order val="4"/>
          <c:tx>
            <c:strRef>
              <c:f>r_vote!$B$19</c:f>
              <c:strCache>
                <c:ptCount val="1"/>
                <c:pt idx="0">
                  <c:v>Mouridiya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r_vote!$C$1:$F$1</c15:sqref>
                  </c15:fullRef>
                </c:ext>
              </c:extLst>
              <c:f>r_vote!$D$1:$F$1</c:f>
              <c:strCache>
                <c:ptCount val="3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r_vote!$C$19:$F$19</c15:sqref>
                  </c15:fullRef>
                </c:ext>
              </c:extLst>
              <c:f>r_vote!$D$19:$F$19</c:f>
              <c:numCache>
                <c:formatCode>General</c:formatCode>
                <c:ptCount val="3"/>
                <c:pt idx="0">
                  <c:v>0.7110975980758667</c:v>
                </c:pt>
                <c:pt idx="1">
                  <c:v>0.64481854438781738</c:v>
                </c:pt>
                <c:pt idx="2">
                  <c:v>0.51563358306884766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E18-43F4-B4A5-FB2315A3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644416"/>
        <c:axId val="58264496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r_vote!$B$16</c15:sqref>
                        </c15:formulaRef>
                      </c:ext>
                    </c:extLst>
                    <c:strCache>
                      <c:ptCount val="1"/>
                      <c:pt idx="0">
                        <c:v>Autres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r_vote!$C$1:$F$1</c15:sqref>
                        </c15:fullRef>
                        <c15:formulaRef>
                          <c15:sqref>r_vote!$D$1:$F$1</c15:sqref>
                        </c15:formulaRef>
                      </c:ext>
                    </c:extLst>
                    <c:strCache>
                      <c:ptCount val="3"/>
                      <c:pt idx="0">
                        <c:v>2007</c:v>
                      </c:pt>
                      <c:pt idx="1">
                        <c:v>2012</c:v>
                      </c:pt>
                      <c:pt idx="2">
                        <c:v>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r_vote!$C$16:$F$16</c15:sqref>
                        </c15:fullRef>
                        <c15:formulaRef>
                          <c15:sqref>r_vote!$D$16:$F$16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0.65013420581817627</c:v>
                      </c:pt>
                      <c:pt idx="1">
                        <c:v>1</c:v>
                      </c:pt>
                      <c:pt idx="2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E13A-4E19-BAD8-E33981BD846A}"/>
                  </c:ext>
                </c:extLst>
              </c15:ser>
            </c15:filteredBarSeries>
          </c:ext>
        </c:extLst>
      </c:barChart>
      <c:catAx>
        <c:axId val="5826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4960"/>
        <c:crosses val="autoZero"/>
        <c:auto val="1"/>
        <c:lblAlgn val="ctr"/>
        <c:lblOffset val="100"/>
        <c:noMultiLvlLbl val="0"/>
      </c:catAx>
      <c:valAx>
        <c:axId val="582644960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441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6469192375543222"/>
          <c:y val="0.10273482028135604"/>
          <c:w val="0.49705671012434921"/>
          <c:h val="9.5154021019339105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DB9 - Vote PDS/APR par situation d'emploi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Actifs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r_vote!$C$14:$F$14</c:f>
              <c:numCache>
                <c:formatCode>General</c:formatCode>
                <c:ptCount val="4"/>
                <c:pt idx="0">
                  <c:v>0.25829663872718811</c:v>
                </c:pt>
                <c:pt idx="1">
                  <c:v>0.52642303705215454</c:v>
                </c:pt>
                <c:pt idx="2">
                  <c:v>0.55805134773254395</c:v>
                </c:pt>
                <c:pt idx="3">
                  <c:v>0.5610278844833374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3-459B-A140-C13CD3BD936B}"/>
            </c:ext>
          </c:extLst>
        </c:ser>
        <c:ser>
          <c:idx val="1"/>
          <c:order val="1"/>
          <c:tx>
            <c:v>Inactifs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r_vote!$C$15:$F$15</c:f>
              <c:numCache>
                <c:formatCode>General</c:formatCode>
                <c:ptCount val="4"/>
                <c:pt idx="0">
                  <c:v>0.31653520464897156</c:v>
                </c:pt>
                <c:pt idx="1">
                  <c:v>0.56976127624511719</c:v>
                </c:pt>
                <c:pt idx="2">
                  <c:v>0.63932102918624878</c:v>
                </c:pt>
                <c:pt idx="3">
                  <c:v>0.59248143434524536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B2-4DA8-ADCB-3C752636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645504"/>
        <c:axId val="582646048"/>
        <c:extLst xmlns:c16r2="http://schemas.microsoft.com/office/drawing/2015/06/chart"/>
      </c:barChart>
      <c:catAx>
        <c:axId val="58264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6048"/>
        <c:crosses val="autoZero"/>
        <c:auto val="1"/>
        <c:lblAlgn val="ctr"/>
        <c:lblOffset val="100"/>
        <c:noMultiLvlLbl val="0"/>
      </c:catAx>
      <c:valAx>
        <c:axId val="582646048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55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1880073984530013"/>
          <c:y val="0.10690832702635411"/>
          <c:w val="0.22711214620573"/>
          <c:h val="8.675254051718880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DB10 - Vote PDS/APR par profession</a:t>
            </a:r>
            <a:endParaRPr lang="en-US" b="1"/>
          </a:p>
        </c:rich>
      </c:tx>
      <c:layout>
        <c:manualLayout>
          <c:xMode val="edge"/>
          <c:yMode val="edge"/>
          <c:x val="0.28547462108436639"/>
          <c:y val="2.0926261651990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Inactifs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(r_vote!$C$1:$D$1,r_vote!$F$1)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2019</c:v>
                </c:pt>
              </c:strCache>
            </c:strRef>
          </c:cat>
          <c:val>
            <c:numRef>
              <c:f>(r_vote!$C$34:$D$34,r_vote!$F$34)</c:f>
              <c:numCache>
                <c:formatCode>General</c:formatCode>
                <c:ptCount val="3"/>
                <c:pt idx="0">
                  <c:v>0.33733183145523071</c:v>
                </c:pt>
                <c:pt idx="1">
                  <c:v>0.70720726251602173</c:v>
                </c:pt>
                <c:pt idx="2">
                  <c:v>0.56292378902435303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A-4F1D-9308-C9423463BBFA}"/>
            </c:ext>
          </c:extLst>
        </c:ser>
        <c:ser>
          <c:idx val="0"/>
          <c:order val="1"/>
          <c:tx>
            <c:v>Agriculteurs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(r_vote!$C$1:$D$1,r_vote!$F$1)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2019</c:v>
                </c:pt>
              </c:strCache>
            </c:strRef>
          </c:cat>
          <c:val>
            <c:numRef>
              <c:f>(r_vote!$C$33:$D$33,r_vote!$F$33)</c:f>
              <c:numCache>
                <c:formatCode>General</c:formatCode>
                <c:ptCount val="3"/>
                <c:pt idx="0">
                  <c:v>0.34029251337051392</c:v>
                </c:pt>
                <c:pt idx="1">
                  <c:v>0.70097917318344116</c:v>
                </c:pt>
                <c:pt idx="2">
                  <c:v>0.71152967214584351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7D-470A-AB09-0EC581ED5D5E}"/>
            </c:ext>
          </c:extLst>
        </c:ser>
        <c:ser>
          <c:idx val="3"/>
          <c:order val="2"/>
          <c:tx>
            <c:v>Salariés/Commerçants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(r_vote!$C$1:$D$1,r_vote!$F$1)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2019</c:v>
                </c:pt>
              </c:strCache>
            </c:strRef>
          </c:cat>
          <c:val>
            <c:numRef>
              <c:f>(r_vote!$C$36:$D$36,r_vote!$F$36)</c:f>
              <c:numCache>
                <c:formatCode>General</c:formatCode>
                <c:ptCount val="3"/>
                <c:pt idx="0">
                  <c:v>0.30378085374832153</c:v>
                </c:pt>
                <c:pt idx="1">
                  <c:v>0.6662784218788147</c:v>
                </c:pt>
                <c:pt idx="2">
                  <c:v>0.52341550588607788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EA-4F1D-9308-C9423463BBFA}"/>
            </c:ext>
          </c:extLst>
        </c:ser>
        <c:ser>
          <c:idx val="2"/>
          <c:order val="3"/>
          <c:tx>
            <c:v>Indépendants/Employeurs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(r_vote!$C$1:$D$1,r_vote!$F$1)</c:f>
              <c:strCache>
                <c:ptCount val="3"/>
                <c:pt idx="0">
                  <c:v>2000</c:v>
                </c:pt>
                <c:pt idx="1">
                  <c:v>2007</c:v>
                </c:pt>
                <c:pt idx="2">
                  <c:v>2019</c:v>
                </c:pt>
              </c:strCache>
            </c:strRef>
          </c:cat>
          <c:val>
            <c:numRef>
              <c:f>(r_vote!$C$35:$D$35,r_vote!$F$35)</c:f>
              <c:numCache>
                <c:formatCode>General</c:formatCode>
                <c:ptCount val="3"/>
                <c:pt idx="0">
                  <c:v>0.14622549712657928</c:v>
                </c:pt>
                <c:pt idx="1">
                  <c:v>0.43535521626472473</c:v>
                </c:pt>
                <c:pt idx="2">
                  <c:v>0.50615060329437256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EA-4F1D-9308-C9423463B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646592"/>
        <c:axId val="582649856"/>
        <c:extLst xmlns:c16r2="http://schemas.microsoft.com/office/drawing/2015/06/chart"/>
      </c:barChart>
      <c:catAx>
        <c:axId val="5826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9856"/>
        <c:crosses val="autoZero"/>
        <c:auto val="1"/>
        <c:lblAlgn val="ctr"/>
        <c:lblOffset val="100"/>
        <c:noMultiLvlLbl val="0"/>
      </c:catAx>
      <c:valAx>
        <c:axId val="582649856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264659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1564912809716001"/>
          <c:y val="0.106908327026354"/>
          <c:w val="0.84464964447560897"/>
          <c:h val="7.834365631074358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DB11 - Vote PDS par région et localisation rurale-urbaine, 2000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1756176305214924"/>
          <c:w val="0.91062130312926604"/>
          <c:h val="0.70529984121252298"/>
        </c:manualLayout>
      </c:layout>
      <c:barChart>
        <c:barDir val="col"/>
        <c:grouping val="clustered"/>
        <c:varyColors val="0"/>
        <c:ser>
          <c:idx val="0"/>
          <c:order val="0"/>
          <c:tx>
            <c:v>Zones urbaines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r_reg_rur!$C$1:$G$1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r_reg_rur!$C$2:$G$2</c:f>
              <c:numCache>
                <c:formatCode>General</c:formatCode>
                <c:ptCount val="5"/>
                <c:pt idx="0">
                  <c:v>0.20559715141408591</c:v>
                </c:pt>
                <c:pt idx="1">
                  <c:v>0.26211543254509972</c:v>
                </c:pt>
                <c:pt idx="2">
                  <c:v>0.2103720121487638</c:v>
                </c:pt>
                <c:pt idx="3">
                  <c:v>0.10247865741371416</c:v>
                </c:pt>
                <c:pt idx="4">
                  <c:v>0.30927933916887429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3-459B-A140-C13CD3BD936B}"/>
            </c:ext>
          </c:extLst>
        </c:ser>
        <c:ser>
          <c:idx val="1"/>
          <c:order val="1"/>
          <c:tx>
            <c:v>Zones rurales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r_reg_rur!$C$1:$G$1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r_reg_rur!$C$3:$G$3</c:f>
              <c:numCache>
                <c:formatCode>General</c:formatCode>
                <c:ptCount val="5"/>
                <c:pt idx="0">
                  <c:v>0.44628213537472083</c:v>
                </c:pt>
                <c:pt idx="1">
                  <c:v>0.2923968537295798</c:v>
                </c:pt>
                <c:pt idx="2">
                  <c:v>0.33614888093358147</c:v>
                </c:pt>
                <c:pt idx="3">
                  <c:v>0.33254947859375383</c:v>
                </c:pt>
                <c:pt idx="4">
                  <c:v>0.35758481095593841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B2-4DA8-ADCB-3C752636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099376"/>
        <c:axId val="503105360"/>
        <c:extLst xmlns:c16r2="http://schemas.microsoft.com/office/drawing/2015/06/chart"/>
      </c:barChart>
      <c:catAx>
        <c:axId val="50309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03105360"/>
        <c:crosses val="autoZero"/>
        <c:auto val="1"/>
        <c:lblAlgn val="ctr"/>
        <c:lblOffset val="100"/>
        <c:noMultiLvlLbl val="0"/>
      </c:catAx>
      <c:valAx>
        <c:axId val="503105360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0309937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764746425292588"/>
          <c:y val="0.13831559959173648"/>
          <c:w val="0.28175691665590979"/>
          <c:h val="0.1034482588212038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DB12 - Vote for APR par région et localisation rurale-urbaine, 2019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196558450445281"/>
          <c:w val="0.91062130312926604"/>
          <c:h val="0.68854718527349201"/>
        </c:manualLayout>
      </c:layout>
      <c:barChart>
        <c:barDir val="col"/>
        <c:grouping val="clustered"/>
        <c:varyColors val="0"/>
        <c:ser>
          <c:idx val="0"/>
          <c:order val="0"/>
          <c:tx>
            <c:v>Zones urbaines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r_reg_rur!$C$1:$G$1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r_reg_rur!$C$8:$G$8</c:f>
              <c:numCache>
                <c:formatCode>General</c:formatCode>
                <c:ptCount val="5"/>
                <c:pt idx="0">
                  <c:v>0.63818199338947357</c:v>
                </c:pt>
                <c:pt idx="1">
                  <c:v>0.63146211777832095</c:v>
                </c:pt>
                <c:pt idx="2">
                  <c:v>0.59661908737964775</c:v>
                </c:pt>
                <c:pt idx="3">
                  <c:v>0.67061705672854499</c:v>
                </c:pt>
                <c:pt idx="4">
                  <c:v>0.37448856915033002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3-459B-A140-C13CD3BD936B}"/>
            </c:ext>
          </c:extLst>
        </c:ser>
        <c:ser>
          <c:idx val="1"/>
          <c:order val="1"/>
          <c:tx>
            <c:v>Zones rurales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r_reg_rur!$C$1:$G$1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r_reg_rur!$C$9:$G$9</c:f>
              <c:numCache>
                <c:formatCode>General</c:formatCode>
                <c:ptCount val="5"/>
                <c:pt idx="0">
                  <c:v>0.70953695904325764</c:v>
                </c:pt>
                <c:pt idx="1">
                  <c:v>0.69333102497495469</c:v>
                </c:pt>
                <c:pt idx="2">
                  <c:v>0.67323307963193024</c:v>
                </c:pt>
                <c:pt idx="3">
                  <c:v>0.63325104494381312</c:v>
                </c:pt>
                <c:pt idx="4">
                  <c:v>0.5836745910962623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B2-4DA8-ADCB-3C752636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586128"/>
        <c:axId val="535584496"/>
        <c:extLst xmlns:c16r2="http://schemas.microsoft.com/office/drawing/2015/06/chart"/>
      </c:barChart>
      <c:catAx>
        <c:axId val="53558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4496"/>
        <c:crosses val="autoZero"/>
        <c:auto val="1"/>
        <c:lblAlgn val="ctr"/>
        <c:lblOffset val="100"/>
        <c:noMultiLvlLbl val="0"/>
      </c:catAx>
      <c:valAx>
        <c:axId val="535584496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612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8036401187556461"/>
          <c:y val="0.13619708101340888"/>
          <c:w val="0.28175691665590979"/>
          <c:h val="7.834365631074358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D4 - Vote pour le Parti démocratique sénégalais / l'Alliance pour la République par localisation rurale/urbaine</a:t>
            </a:r>
            <a:endParaRPr lang="en-US" b="1"/>
          </a:p>
        </c:rich>
      </c:tx>
      <c:layout>
        <c:manualLayout>
          <c:xMode val="edge"/>
          <c:yMode val="edge"/>
          <c:x val="0.14971475032913423"/>
          <c:y val="1.2552949770063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1756176305214924"/>
          <c:w val="0.91062130312926604"/>
          <c:h val="0.7178643331667961"/>
        </c:manualLayout>
      </c:layout>
      <c:barChart>
        <c:barDir val="col"/>
        <c:grouping val="clustered"/>
        <c:varyColors val="0"/>
        <c:ser>
          <c:idx val="0"/>
          <c:order val="0"/>
          <c:tx>
            <c:v>Zones urbaines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r_vote!$C$21:$F$21</c:f>
              <c:numCache>
                <c:formatCode>General</c:formatCode>
                <c:ptCount val="4"/>
                <c:pt idx="0">
                  <c:v>0.26948007941246033</c:v>
                </c:pt>
                <c:pt idx="1">
                  <c:v>0.48877719044685364</c:v>
                </c:pt>
                <c:pt idx="2">
                  <c:v>0.54693979024887085</c:v>
                </c:pt>
                <c:pt idx="3">
                  <c:v>0.47660171985626221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F9-450F-A630-D6EA9CEFFF34}"/>
            </c:ext>
          </c:extLst>
        </c:ser>
        <c:ser>
          <c:idx val="1"/>
          <c:order val="1"/>
          <c:tx>
            <c:v>Zones rurales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r_vote!$C$1:$F$1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r_vote!$C$22:$F$22</c:f>
              <c:numCache>
                <c:formatCode>General</c:formatCode>
                <c:ptCount val="4"/>
                <c:pt idx="0">
                  <c:v>0.33594688773155212</c:v>
                </c:pt>
                <c:pt idx="1">
                  <c:v>0.60577517747879028</c:v>
                </c:pt>
                <c:pt idx="2">
                  <c:v>0.66886472702026367</c:v>
                </c:pt>
                <c:pt idx="3">
                  <c:v>0.67263180017471313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F9-450F-A630-D6EA9CEFF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158272"/>
        <c:axId val="403160448"/>
        <c:extLst xmlns:c16r2="http://schemas.microsoft.com/office/drawing/2015/06/chart"/>
      </c:barChart>
      <c:catAx>
        <c:axId val="40315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160448"/>
        <c:crosses val="autoZero"/>
        <c:auto val="1"/>
        <c:lblAlgn val="ctr"/>
        <c:lblOffset val="100"/>
        <c:noMultiLvlLbl val="0"/>
      </c:catAx>
      <c:valAx>
        <c:axId val="40316044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1582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1696555734743376E-2"/>
          <c:y val="0.14459982422902329"/>
          <c:w val="0.23986166688180371"/>
          <c:h val="9.089595756597371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DB13 - Vote PDS par région et niveau de diplôme, 2000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283347431286904"/>
        </c:manualLayout>
      </c:layout>
      <c:barChart>
        <c:barDir val="col"/>
        <c:grouping val="clustered"/>
        <c:varyColors val="0"/>
        <c:ser>
          <c:idx val="0"/>
          <c:order val="0"/>
          <c:tx>
            <c:v>Aucun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r_reg_edu!$C$1:$G$1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r_reg_edu!$C$2:$G$2</c:f>
              <c:numCache>
                <c:formatCode>General</c:formatCode>
                <c:ptCount val="5"/>
                <c:pt idx="0">
                  <c:v>0.40030405784132905</c:v>
                </c:pt>
                <c:pt idx="1">
                  <c:v>0.27636449418344677</c:v>
                </c:pt>
                <c:pt idx="2">
                  <c:v>0.40148623295459657</c:v>
                </c:pt>
                <c:pt idx="3">
                  <c:v>0.3135255862298183</c:v>
                </c:pt>
                <c:pt idx="4">
                  <c:v>0.4310868581230799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3-459B-A140-C13CD3BD936B}"/>
            </c:ext>
          </c:extLst>
        </c:ser>
        <c:ser>
          <c:idx val="1"/>
          <c:order val="1"/>
          <c:tx>
            <c:v>Primaire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r_reg_edu!$C$1:$G$1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r_reg_edu!$C$3:$G$3</c:f>
              <c:numCache>
                <c:formatCode>General</c:formatCode>
                <c:ptCount val="5"/>
                <c:pt idx="0">
                  <c:v>0.33439403622876235</c:v>
                </c:pt>
                <c:pt idx="1">
                  <c:v>0.45118070035433494</c:v>
                </c:pt>
                <c:pt idx="2">
                  <c:v>0.25514262493619766</c:v>
                </c:pt>
                <c:pt idx="3">
                  <c:v>0.36342149821794767</c:v>
                </c:pt>
                <c:pt idx="4">
                  <c:v>0.29887078978614162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B2-4DA8-ADCB-3C75263606CB}"/>
            </c:ext>
          </c:extLst>
        </c:ser>
        <c:ser>
          <c:idx val="2"/>
          <c:order val="2"/>
          <c:tx>
            <c:v>Secondaire/Supérieur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r_reg_edu!$C$1:$G$1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r_reg_edu!$C$4:$G$4</c:f>
              <c:numCache>
                <c:formatCode>General</c:formatCode>
                <c:ptCount val="5"/>
                <c:pt idx="0">
                  <c:v>0.30575185203049293</c:v>
                </c:pt>
                <c:pt idx="1">
                  <c:v>0.23896151180660277</c:v>
                </c:pt>
                <c:pt idx="2">
                  <c:v>0.10247865741371412</c:v>
                </c:pt>
                <c:pt idx="3">
                  <c:v>7.0735394357608547E-2</c:v>
                </c:pt>
                <c:pt idx="4">
                  <c:v>0.22435829552675246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01-4C82-AADA-6457AACC9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585040"/>
        <c:axId val="535587216"/>
        <c:extLst xmlns:c16r2="http://schemas.microsoft.com/office/drawing/2015/06/chart"/>
      </c:barChart>
      <c:catAx>
        <c:axId val="53558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7216"/>
        <c:crosses val="autoZero"/>
        <c:auto val="1"/>
        <c:lblAlgn val="ctr"/>
        <c:lblOffset val="100"/>
        <c:noMultiLvlLbl val="0"/>
      </c:catAx>
      <c:valAx>
        <c:axId val="53558721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504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101974958048282"/>
          <c:y val="0.10063222745692352"/>
          <c:w val="0.42248128307732025"/>
          <c:h val="7.2141468718083884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DB14 - Vote for APR par région et niveau de diplôme, 2019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3252290711344814"/>
        </c:manualLayout>
      </c:layout>
      <c:barChart>
        <c:barDir val="col"/>
        <c:grouping val="clustered"/>
        <c:varyColors val="0"/>
        <c:ser>
          <c:idx val="0"/>
          <c:order val="0"/>
          <c:tx>
            <c:v>Aucun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r_reg_edu!$C$1:$G$1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r_reg_edu!$C$14:$G$14</c:f>
              <c:numCache>
                <c:formatCode>General</c:formatCode>
                <c:ptCount val="5"/>
                <c:pt idx="0">
                  <c:v>0.7712534573824753</c:v>
                </c:pt>
                <c:pt idx="1">
                  <c:v>0.69906059948055976</c:v>
                </c:pt>
                <c:pt idx="2">
                  <c:v>0.6748106022971857</c:v>
                </c:pt>
                <c:pt idx="3">
                  <c:v>0.6557061580741258</c:v>
                </c:pt>
                <c:pt idx="4">
                  <c:v>0.53065835894843461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3-459B-A140-C13CD3BD936B}"/>
            </c:ext>
          </c:extLst>
        </c:ser>
        <c:ser>
          <c:idx val="1"/>
          <c:order val="1"/>
          <c:tx>
            <c:v>Primaire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r_reg_edu!$C$1:$G$1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r_reg_edu!$C$15:$G$15</c:f>
              <c:numCache>
                <c:formatCode>General</c:formatCode>
                <c:ptCount val="5"/>
                <c:pt idx="0">
                  <c:v>0.71332798357734195</c:v>
                </c:pt>
                <c:pt idx="1">
                  <c:v>0.78885970338504285</c:v>
                </c:pt>
                <c:pt idx="2">
                  <c:v>0.70792769422591273</c:v>
                </c:pt>
                <c:pt idx="3">
                  <c:v>0.63329822784402812</c:v>
                </c:pt>
                <c:pt idx="4">
                  <c:v>0.4058461432396252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B2-4DA8-ADCB-3C75263606CB}"/>
            </c:ext>
          </c:extLst>
        </c:ser>
        <c:ser>
          <c:idx val="2"/>
          <c:order val="2"/>
          <c:tx>
            <c:v>Secondaire/Supérieur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r_reg_edu!$C$1:$G$1</c:f>
              <c:strCache>
                <c:ptCount val="5"/>
                <c:pt idx="0">
                  <c:v>Casamance</c:v>
                </c:pt>
                <c:pt idx="1">
                  <c:v>Centre</c:v>
                </c:pt>
                <c:pt idx="2">
                  <c:v>Nord</c:v>
                </c:pt>
                <c:pt idx="3">
                  <c:v>Sud-Est</c:v>
                </c:pt>
                <c:pt idx="4">
                  <c:v>Ouest</c:v>
                </c:pt>
              </c:strCache>
            </c:strRef>
          </c:cat>
          <c:val>
            <c:numRef>
              <c:f>r_reg_edu!$C$16:$G$16</c:f>
              <c:numCache>
                <c:formatCode>General</c:formatCode>
                <c:ptCount val="5"/>
                <c:pt idx="0">
                  <c:v>0.58758168997913296</c:v>
                </c:pt>
                <c:pt idx="1">
                  <c:v>0.54569314524513313</c:v>
                </c:pt>
                <c:pt idx="2">
                  <c:v>0.5182872182962287</c:v>
                </c:pt>
                <c:pt idx="3">
                  <c:v>0.60639933328799933</c:v>
                </c:pt>
                <c:pt idx="4">
                  <c:v>0.34161553357950991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20-4EA2-A751-8FFA74B63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586672"/>
        <c:axId val="535585584"/>
        <c:extLst xmlns:c16r2="http://schemas.microsoft.com/office/drawing/2015/06/chart"/>
      </c:barChart>
      <c:catAx>
        <c:axId val="53558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5584"/>
        <c:crosses val="autoZero"/>
        <c:auto val="1"/>
        <c:lblAlgn val="ctr"/>
        <c:lblOffset val="100"/>
        <c:noMultiLvlLbl val="0"/>
      </c:catAx>
      <c:valAx>
        <c:axId val="535585584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66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101974958048282"/>
          <c:y val="0.10063222745692352"/>
          <c:w val="0.42248128307732025"/>
          <c:h val="7.632556913649393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DB15 - Vote PDS par localisation rurale/urbaine et niveau de diplôme, 2000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2384400902928581"/>
          <c:w val="0.91062130312926604"/>
          <c:h val="0.68435902128873438"/>
        </c:manualLayout>
      </c:layout>
      <c:barChart>
        <c:barDir val="col"/>
        <c:grouping val="clustered"/>
        <c:varyColors val="0"/>
        <c:ser>
          <c:idx val="0"/>
          <c:order val="0"/>
          <c:tx>
            <c:v>Aucun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r_rur_edu!$C$1:$D$1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r_rur_edu!$C$2:$D$2</c:f>
              <c:numCache>
                <c:formatCode>General</c:formatCode>
                <c:ptCount val="2"/>
                <c:pt idx="0">
                  <c:v>0.38140631764433625</c:v>
                </c:pt>
                <c:pt idx="1">
                  <c:v>0.33764819956321823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3-459B-A140-C13CD3BD936B}"/>
            </c:ext>
          </c:extLst>
        </c:ser>
        <c:ser>
          <c:idx val="1"/>
          <c:order val="1"/>
          <c:tx>
            <c:v>Primaire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r_rur_edu!$C$1:$D$1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r_rur_edu!$C$3:$D$3</c:f>
              <c:numCache>
                <c:formatCode>General</c:formatCode>
                <c:ptCount val="2"/>
                <c:pt idx="0">
                  <c:v>0.28286558801293349</c:v>
                </c:pt>
                <c:pt idx="1">
                  <c:v>0.38739735657784408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B2-4DA8-ADCB-3C75263606CB}"/>
            </c:ext>
          </c:extLst>
        </c:ser>
        <c:ser>
          <c:idx val="2"/>
          <c:order val="2"/>
          <c:tx>
            <c:v>Secondaire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r_rur_edu!$C$1:$D$1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r_rur_edu!$C$4:$D$4</c:f>
              <c:numCache>
                <c:formatCode>General</c:formatCode>
                <c:ptCount val="2"/>
                <c:pt idx="0">
                  <c:v>0.18590592520696425</c:v>
                </c:pt>
                <c:pt idx="1">
                  <c:v>0.28966395868258116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5D-4805-9EC4-85800B608B88}"/>
            </c:ext>
          </c:extLst>
        </c:ser>
        <c:ser>
          <c:idx val="3"/>
          <c:order val="3"/>
          <c:tx>
            <c:v>Supérieur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r_rur_edu!$C$1:$D$1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r_rur_edu!$C$5:$D$5</c:f>
              <c:numCache>
                <c:formatCode>General</c:formatCode>
                <c:ptCount val="2"/>
                <c:pt idx="0">
                  <c:v>0.28552480441188999</c:v>
                </c:pt>
                <c:pt idx="1">
                  <c:v>0.18590592520696425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5D-4805-9EC4-85800B608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587760"/>
        <c:axId val="535588304"/>
        <c:extLst xmlns:c16r2="http://schemas.microsoft.com/office/drawing/2015/06/chart"/>
      </c:barChart>
      <c:catAx>
        <c:axId val="53558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8304"/>
        <c:crosses val="autoZero"/>
        <c:auto val="1"/>
        <c:lblAlgn val="ctr"/>
        <c:lblOffset val="100"/>
        <c:noMultiLvlLbl val="0"/>
      </c:catAx>
      <c:valAx>
        <c:axId val="535588304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55877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2465456386011866"/>
          <c:y val="0.14041776111306228"/>
          <c:w val="0.4391797900262468"/>
          <c:h val="8.050966955490397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DB16 - Vote for APR par localisation rurale/urbaine et niveau de diplôme, 2019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0.10499727109787607"/>
          <c:w val="0.91062130312926604"/>
          <c:h val="0.70529984121252298"/>
        </c:manualLayout>
      </c:layout>
      <c:barChart>
        <c:barDir val="col"/>
        <c:grouping val="clustered"/>
        <c:varyColors val="0"/>
        <c:ser>
          <c:idx val="0"/>
          <c:order val="0"/>
          <c:tx>
            <c:v>Aucun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r_rur_edu!$C$1:$D$1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r_rur_edu!$C$14:$D$14</c:f>
              <c:numCache>
                <c:formatCode>General</c:formatCode>
                <c:ptCount val="2"/>
                <c:pt idx="0">
                  <c:v>0.54299890715804566</c:v>
                </c:pt>
                <c:pt idx="1">
                  <c:v>0.70043796404505787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3-459B-A140-C13CD3BD936B}"/>
            </c:ext>
          </c:extLst>
        </c:ser>
        <c:ser>
          <c:idx val="1"/>
          <c:order val="1"/>
          <c:tx>
            <c:v>Primaire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r_rur_edu!$C$1:$D$1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r_rur_edu!$C$15:$D$15</c:f>
              <c:numCache>
                <c:formatCode>General</c:formatCode>
                <c:ptCount val="2"/>
                <c:pt idx="0">
                  <c:v>0.47888906156907157</c:v>
                </c:pt>
                <c:pt idx="1">
                  <c:v>0.72359496906144738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C-4179-9BE5-919BADF35ED9}"/>
            </c:ext>
          </c:extLst>
        </c:ser>
        <c:ser>
          <c:idx val="2"/>
          <c:order val="2"/>
          <c:tx>
            <c:v>Secondaire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r_rur_edu!$C$1:$D$1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r_rur_edu!$C$16:$D$16</c:f>
              <c:numCache>
                <c:formatCode>General</c:formatCode>
                <c:ptCount val="2"/>
                <c:pt idx="0">
                  <c:v>0.49618530569796238</c:v>
                </c:pt>
                <c:pt idx="1">
                  <c:v>0.48901177296412329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9C-4179-9BE5-919BADF35ED9}"/>
            </c:ext>
          </c:extLst>
        </c:ser>
        <c:ser>
          <c:idx val="3"/>
          <c:order val="3"/>
          <c:tx>
            <c:v>Supérieur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r_rur_edu!$C$1:$D$1</c:f>
              <c:strCache>
                <c:ptCount val="2"/>
                <c:pt idx="0">
                  <c:v>Zones urbaines</c:v>
                </c:pt>
                <c:pt idx="1">
                  <c:v>Zones rurales</c:v>
                </c:pt>
              </c:strCache>
            </c:strRef>
          </c:cat>
          <c:val>
            <c:numRef>
              <c:f>r_rur_edu!$C$17:$D$17</c:f>
              <c:numCache>
                <c:formatCode>General</c:formatCode>
                <c:ptCount val="2"/>
                <c:pt idx="0">
                  <c:v>0.31446465462951406</c:v>
                </c:pt>
                <c:pt idx="1">
                  <c:v>0.42564089748920259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9C-4179-9BE5-919BADF35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324960"/>
        <c:axId val="570323328"/>
        <c:extLst xmlns:c16r2="http://schemas.microsoft.com/office/drawing/2015/06/chart"/>
      </c:barChart>
      <c:catAx>
        <c:axId val="5703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3328"/>
        <c:crosses val="autoZero"/>
        <c:auto val="1"/>
        <c:lblAlgn val="ctr"/>
        <c:lblOffset val="100"/>
        <c:noMultiLvlLbl val="0"/>
      </c:catAx>
      <c:valAx>
        <c:axId val="570323328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49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3361611505832892E-2"/>
          <c:y val="0.13622349625950786"/>
          <c:w val="0.4391797900262468"/>
          <c:h val="9.724607122854413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DC1 - Vote PDS/APR parmi les électeurs les plus diplômés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9.0338697151224001E-2"/>
          <c:w val="0.91746654138476003"/>
          <c:h val="0.69728346450201295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D0-4223-96D4-6E4A931DFA19}"/>
            </c:ext>
          </c:extLst>
        </c:ser>
        <c:ser>
          <c:idx val="1"/>
          <c:order val="1"/>
          <c:tx>
            <c:v>Différence entre (% des 10% les plus diplômés) et (% des autres électeurs) votant PDS/APR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r_votediff!$Y$2:$Y$6</c:f>
              <c:numCache>
                <c:formatCode>General</c:formatCode>
                <c:ptCount val="5"/>
                <c:pt idx="0">
                  <c:v>-7.9607217090025291</c:v>
                </c:pt>
                <c:pt idx="1">
                  <c:v>-22.906933802276473</c:v>
                </c:pt>
                <c:pt idx="2">
                  <c:v>-22.919236529987959</c:v>
                </c:pt>
                <c:pt idx="3">
                  <c:v>-24.695188044743201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D0-4223-96D4-6E4A931DFA19}"/>
            </c:ext>
          </c:extLst>
        </c:ser>
        <c:ser>
          <c:idx val="2"/>
          <c:order val="2"/>
          <c:tx>
            <c:v>Après contrôles pour région, langue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r_votediff!$Z$2:$Z$6</c:f>
              <c:numCache>
                <c:formatCode>General</c:formatCode>
                <c:ptCount val="5"/>
                <c:pt idx="0">
                  <c:v>-7.980848975038783</c:v>
                </c:pt>
                <c:pt idx="1">
                  <c:v>-18.582053729675131</c:v>
                </c:pt>
                <c:pt idx="2">
                  <c:v>-17.342218702608918</c:v>
                </c:pt>
                <c:pt idx="3">
                  <c:v>-16.354187784692403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D0-4223-96D4-6E4A931DFA19}"/>
            </c:ext>
          </c:extLst>
        </c:ser>
        <c:ser>
          <c:idx val="3"/>
          <c:order val="3"/>
          <c:tx>
            <c:v>Après contrôles pour région, langue, âge, genre, profession, religion, rural/urbain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r_votediff!$AA$2:$AA$6</c:f>
              <c:numCache>
                <c:formatCode>General</c:formatCode>
                <c:ptCount val="5"/>
                <c:pt idx="0">
                  <c:v>-4.7776716376177388</c:v>
                </c:pt>
                <c:pt idx="1">
                  <c:v>-11.540749730217275</c:v>
                </c:pt>
                <c:pt idx="2">
                  <c:v>-15.673656442370747</c:v>
                </c:pt>
                <c:pt idx="3">
                  <c:v>-13.24659276791211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D0-4223-96D4-6E4A931DF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320064"/>
        <c:axId val="570321152"/>
      </c:lineChart>
      <c:dateAx>
        <c:axId val="570320064"/>
        <c:scaling>
          <c:orientation val="minMax"/>
          <c:max val="2019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1152"/>
        <c:crosses val="autoZero"/>
        <c:auto val="0"/>
        <c:lblOffset val="200"/>
        <c:baseTimeUnit val="days"/>
        <c:majorUnit val="2"/>
        <c:majorTimeUnit val="days"/>
      </c:dateAx>
      <c:valAx>
        <c:axId val="570321152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0064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0.109002409018733"/>
          <c:w val="0.88267561229737102"/>
          <c:h val="0.212515025450516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DC2 - Vote PDS/APR parmi les diplômés du supérieur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961706474537805E-2"/>
          <c:y val="8.6150549668195395E-2"/>
          <c:w val="0.90363229580889004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D7-4DBB-BC34-CA4E5EAC9030}"/>
            </c:ext>
          </c:extLst>
        </c:ser>
        <c:ser>
          <c:idx val="1"/>
          <c:order val="1"/>
          <c:tx>
            <c:v>Différence entre (% des dipl. du supérieur) et (% des autres électeurs) votant PDS/APR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r_votediff!$D$2:$D$7</c:f>
              <c:numCache>
                <c:formatCode>General</c:formatCode>
                <c:ptCount val="6"/>
                <c:pt idx="0">
                  <c:v>-5.1631901439140417</c:v>
                </c:pt>
                <c:pt idx="1">
                  <c:v>-30.076278816143819</c:v>
                </c:pt>
                <c:pt idx="2">
                  <c:v>-23.057664902057937</c:v>
                </c:pt>
                <c:pt idx="3">
                  <c:v>-26.783553982191087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D2-47BE-9842-06E30A49DD98}"/>
            </c:ext>
          </c:extLst>
        </c:ser>
        <c:ser>
          <c:idx val="2"/>
          <c:order val="2"/>
          <c:tx>
            <c:v>Après contrôles pour région, langue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r_votediff!$E$2:$E$7</c:f>
              <c:numCache>
                <c:formatCode>General</c:formatCode>
                <c:ptCount val="6"/>
                <c:pt idx="0">
                  <c:v>-4.033450407600137</c:v>
                </c:pt>
                <c:pt idx="1">
                  <c:v>-24.79024341755041</c:v>
                </c:pt>
                <c:pt idx="2">
                  <c:v>-17.499802812471046</c:v>
                </c:pt>
                <c:pt idx="3">
                  <c:v>-17.580986476830912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D2-47BE-9842-06E30A49DD98}"/>
            </c:ext>
          </c:extLst>
        </c:ser>
        <c:ser>
          <c:idx val="3"/>
          <c:order val="3"/>
          <c:tx>
            <c:v>Après contrôles pour région langue, âge, genre, profession, religion, rural/urbain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r_votediff!$F$2:$F$7</c:f>
              <c:numCache>
                <c:formatCode>General</c:formatCode>
                <c:ptCount val="6"/>
                <c:pt idx="0">
                  <c:v>0.68637942989153933</c:v>
                </c:pt>
                <c:pt idx="1">
                  <c:v>-16.043448559724798</c:v>
                </c:pt>
                <c:pt idx="2">
                  <c:v>-15.92462667093349</c:v>
                </c:pt>
                <c:pt idx="3">
                  <c:v>-14.753512636350399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D2-47BE-9842-06E30A49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324416"/>
        <c:axId val="570323872"/>
      </c:lineChart>
      <c:dateAx>
        <c:axId val="570324416"/>
        <c:scaling>
          <c:orientation val="minMax"/>
          <c:max val="201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3872"/>
        <c:crosses val="autoZero"/>
        <c:auto val="0"/>
        <c:lblOffset val="200"/>
        <c:baseTimeUnit val="days"/>
        <c:majorUnit val="2"/>
        <c:majorTimeUnit val="days"/>
      </c:dateAx>
      <c:valAx>
        <c:axId val="570323872"/>
        <c:scaling>
          <c:orientation val="minMax"/>
          <c:max val="35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441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8267561229737102"/>
          <c:h val="0.231361763381925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DC3 - Vote PDS/APR parmi les moins diplômés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CD-4BBD-8299-54EBBEC1DC89}"/>
            </c:ext>
          </c:extLst>
        </c:ser>
        <c:ser>
          <c:idx val="1"/>
          <c:order val="1"/>
          <c:tx>
            <c:v>Différence entre (% 50 % les moins diplômés) et (% 50 % les plus diplômés) votant PDS/APR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r_votediff!$S$2:$S$7</c:f>
              <c:numCache>
                <c:formatCode>General</c:formatCode>
                <c:ptCount val="6"/>
                <c:pt idx="0">
                  <c:v>7.2557807257731994</c:v>
                </c:pt>
                <c:pt idx="1">
                  <c:v>11.081175401487444</c:v>
                </c:pt>
                <c:pt idx="2">
                  <c:v>15.986217219025228</c:v>
                </c:pt>
                <c:pt idx="3">
                  <c:v>15.134212210667517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CD-4BBD-8299-54EBBEC1DC89}"/>
            </c:ext>
          </c:extLst>
        </c:ser>
        <c:ser>
          <c:idx val="2"/>
          <c:order val="2"/>
          <c:tx>
            <c:v>Après contrôles pour région, langue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r_votediff!$T$2:$T$7</c:f>
              <c:numCache>
                <c:formatCode>General</c:formatCode>
                <c:ptCount val="6"/>
                <c:pt idx="0">
                  <c:v>8.8360800551119443</c:v>
                </c:pt>
                <c:pt idx="1">
                  <c:v>8.4744632187765525</c:v>
                </c:pt>
                <c:pt idx="2">
                  <c:v>11.927377074564118</c:v>
                </c:pt>
                <c:pt idx="3">
                  <c:v>9.7588295105283027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CD-4BBD-8299-54EBBEC1DC89}"/>
            </c:ext>
          </c:extLst>
        </c:ser>
        <c:ser>
          <c:idx val="3"/>
          <c:order val="3"/>
          <c:tx>
            <c:v>Après contrôles pour région, langue, diplôme, genre, profession, religion, rural/urbain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r_votediff!$U$2:$U$7</c:f>
              <c:numCache>
                <c:formatCode>General</c:formatCode>
                <c:ptCount val="6"/>
                <c:pt idx="0">
                  <c:v>7.2574486925807964</c:v>
                </c:pt>
                <c:pt idx="1">
                  <c:v>4.397171748523359</c:v>
                </c:pt>
                <c:pt idx="2">
                  <c:v>10.756409885978396</c:v>
                </c:pt>
                <c:pt idx="3">
                  <c:v>5.5449096996178397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ACD-4BBD-8299-54EBBEC1D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318976"/>
        <c:axId val="570325504"/>
      </c:lineChart>
      <c:dateAx>
        <c:axId val="570318976"/>
        <c:scaling>
          <c:orientation val="minMax"/>
          <c:max val="201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5504"/>
        <c:crosses val="autoZero"/>
        <c:auto val="0"/>
        <c:lblOffset val="200"/>
        <c:baseTimeUnit val="days"/>
        <c:majorUnit val="2"/>
        <c:majorTimeUnit val="days"/>
      </c:dateAx>
      <c:valAx>
        <c:axId val="570325504"/>
        <c:scaling>
          <c:orientation val="minMax"/>
          <c:max val="5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1897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8677402005077233"/>
          <c:h val="0.197856451503863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DC4 - Vote PDS/APR parmi les femmes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6-46A5-BA9E-B751775B82CF}"/>
            </c:ext>
          </c:extLst>
        </c:ser>
        <c:ser>
          <c:idx val="1"/>
          <c:order val="1"/>
          <c:tx>
            <c:v>Différence entre (% des femmes) et (% des hommes) votant PDS/APR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r_votediff!$AK$2:$AK$7</c:f>
              <c:numCache>
                <c:formatCode>General</c:formatCode>
                <c:ptCount val="6"/>
                <c:pt idx="0">
                  <c:v>-3.663820314406383</c:v>
                </c:pt>
                <c:pt idx="1">
                  <c:v>-1.9133400461287402</c:v>
                </c:pt>
                <c:pt idx="2">
                  <c:v>3.8146251532899522</c:v>
                </c:pt>
                <c:pt idx="3">
                  <c:v>4.7244526407498117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36-46A5-BA9E-B751775B82CF}"/>
            </c:ext>
          </c:extLst>
        </c:ser>
        <c:ser>
          <c:idx val="3"/>
          <c:order val="3"/>
          <c:tx>
            <c:v>Après contrôles pour région, langue, diplôme, âge, profession, religion, rural/urbain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r_votediff!$AM$2:$AM$7</c:f>
              <c:numCache>
                <c:formatCode>General</c:formatCode>
                <c:ptCount val="6"/>
                <c:pt idx="0">
                  <c:v>-9.1064219258287054</c:v>
                </c:pt>
                <c:pt idx="1">
                  <c:v>-4.1001913953557088</c:v>
                </c:pt>
                <c:pt idx="2">
                  <c:v>2.3879683761022399</c:v>
                </c:pt>
                <c:pt idx="3">
                  <c:v>5.9529195619255875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36-46A5-BA9E-B751775B8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320608"/>
        <c:axId val="57031952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2000</c:v>
                      </c:pt>
                      <c:pt idx="1">
                        <c:v>2007</c:v>
                      </c:pt>
                      <c:pt idx="2">
                        <c:v>2012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r_votediff!$AL$2:$AL$7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-4.3073321773628432</c:v>
                      </c:pt>
                      <c:pt idx="1">
                        <c:v>-1.9103594863394209</c:v>
                      </c:pt>
                      <c:pt idx="2">
                        <c:v>4.6431092201934101</c:v>
                      </c:pt>
                      <c:pt idx="3">
                        <c:v>5.4608153976178135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C936-46A5-BA9E-B751775B82CF}"/>
                  </c:ext>
                </c:extLst>
              </c15:ser>
            </c15:filteredLineSeries>
          </c:ext>
        </c:extLst>
      </c:lineChart>
      <c:dateAx>
        <c:axId val="570320608"/>
        <c:scaling>
          <c:orientation val="minMax"/>
          <c:max val="201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19520"/>
        <c:crosses val="autoZero"/>
        <c:auto val="0"/>
        <c:lblOffset val="200"/>
        <c:baseTimeUnit val="days"/>
        <c:majorUnit val="2"/>
        <c:majorTimeUnit val="days"/>
      </c:dateAx>
      <c:valAx>
        <c:axId val="570319520"/>
        <c:scaling>
          <c:orientation val="minMax"/>
          <c:max val="35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0608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8404330302695799"/>
          <c:h val="0.17063338560293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DC5 - Vote PDS/APR dans les zones rurales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7F-4862-AEE2-AC3DFB66FFDA}"/>
            </c:ext>
          </c:extLst>
        </c:ser>
        <c:ser>
          <c:idx val="1"/>
          <c:order val="1"/>
          <c:tx>
            <c:v>Différence entre (% des zones rurales) et (% des zones urbaines) votant PDS/APR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r_votediff!$AN$2:$AN$7</c:f>
              <c:numCache>
                <c:formatCode>General</c:formatCode>
                <c:ptCount val="6"/>
                <c:pt idx="0">
                  <c:v>6.6466802240710203</c:v>
                </c:pt>
                <c:pt idx="1">
                  <c:v>11.888182142762901</c:v>
                </c:pt>
                <c:pt idx="2">
                  <c:v>12.192495837415688</c:v>
                </c:pt>
                <c:pt idx="3">
                  <c:v>20.062684750820502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7F-4862-AEE2-AC3DFB66FFDA}"/>
            </c:ext>
          </c:extLst>
        </c:ser>
        <c:ser>
          <c:idx val="2"/>
          <c:order val="2"/>
          <c:tx>
            <c:v>Après contrôles pour région, langue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r_votediff!$AO$2:$AO$7</c:f>
              <c:numCache>
                <c:formatCode>General</c:formatCode>
                <c:ptCount val="6"/>
                <c:pt idx="0">
                  <c:v>10.536921064354871</c:v>
                </c:pt>
                <c:pt idx="1">
                  <c:v>6.6512056223597753</c:v>
                </c:pt>
                <c:pt idx="2">
                  <c:v>4.2072191563382555</c:v>
                </c:pt>
                <c:pt idx="3">
                  <c:v>10.462574843821617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777F-4862-AEE2-AC3DFB66FFDA}"/>
            </c:ext>
          </c:extLst>
        </c:ser>
        <c:ser>
          <c:idx val="3"/>
          <c:order val="3"/>
          <c:tx>
            <c:v>Après contrôles pour région, langue, diplôme, âge, genre, profession, religion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r_votediff!$AP$2:$AP$7</c:f>
              <c:numCache>
                <c:formatCode>General</c:formatCode>
                <c:ptCount val="6"/>
                <c:pt idx="0">
                  <c:v>4.2529341863931922</c:v>
                </c:pt>
                <c:pt idx="1">
                  <c:v>-0.71302508186027247</c:v>
                </c:pt>
                <c:pt idx="2">
                  <c:v>-2.5147006444520432</c:v>
                </c:pt>
                <c:pt idx="3">
                  <c:v>5.5863627997897005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7F-4862-AEE2-AC3DFB66F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326048"/>
        <c:axId val="570321696"/>
        <c:extLst xmlns:c16r2="http://schemas.microsoft.com/office/drawing/2015/06/chart"/>
      </c:lineChart>
      <c:dateAx>
        <c:axId val="570326048"/>
        <c:scaling>
          <c:orientation val="minMax"/>
          <c:max val="201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1696"/>
        <c:crosses val="autoZero"/>
        <c:auto val="0"/>
        <c:lblOffset val="200"/>
        <c:baseTimeUnit val="days"/>
        <c:majorUnit val="2"/>
        <c:majorTimeUnit val="days"/>
      </c:dateAx>
      <c:valAx>
        <c:axId val="570321696"/>
        <c:scaling>
          <c:orientation val="minMax"/>
          <c:max val="5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6048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8267561229737102"/>
          <c:h val="0.174821549587696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DC6  - Vote PDS/APR dans la région Ouest</a:t>
            </a:r>
            <a:endParaRPr lang="en-US"/>
          </a:p>
        </c:rich>
      </c:tx>
      <c:layout>
        <c:manualLayout>
          <c:xMode val="edge"/>
          <c:yMode val="edge"/>
          <c:x val="0.13668237164706101"/>
          <c:y val="8.36859372207207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r_votediff!$B$2:$B$6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E2-49B5-BB2C-F5E04AE18CC8}"/>
            </c:ext>
          </c:extLst>
        </c:ser>
        <c:ser>
          <c:idx val="1"/>
          <c:order val="1"/>
          <c:tx>
            <c:v>Différence entre (% région Ouest) et (% des autres régions) votant PDS/APR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r_votediff!$BC$2:$BC$6</c:f>
              <c:numCache>
                <c:formatCode>General</c:formatCode>
                <c:ptCount val="5"/>
                <c:pt idx="0">
                  <c:v>1.6427181320463331</c:v>
                </c:pt>
                <c:pt idx="1">
                  <c:v>-14.40703305552247</c:v>
                </c:pt>
                <c:pt idx="2">
                  <c:v>-18.0860598621408</c:v>
                </c:pt>
                <c:pt idx="3">
                  <c:v>-24.886646032411264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E2-49B5-BB2C-F5E04AE18CC8}"/>
            </c:ext>
          </c:extLst>
        </c:ser>
        <c:ser>
          <c:idx val="3"/>
          <c:order val="3"/>
          <c:tx>
            <c:v>Après contrôles pour diplôme, âge, genre, profession, religion, rural/urbain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r_votediff!$C$2:$C$6</c:f>
              <c:numCache>
                <c:formatCode>General</c:formatCode>
                <c:ptCount val="5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r_votediff!$BE$2:$BE$6</c:f>
              <c:numCache>
                <c:formatCode>General</c:formatCode>
                <c:ptCount val="5"/>
                <c:pt idx="0">
                  <c:v>5.1460746647327564</c:v>
                </c:pt>
                <c:pt idx="1">
                  <c:v>-13.118422822315127</c:v>
                </c:pt>
                <c:pt idx="2">
                  <c:v>-14.401660870471074</c:v>
                </c:pt>
                <c:pt idx="3">
                  <c:v>-16.29630475217872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9E2-49B5-BB2C-F5E04AE1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322240"/>
        <c:axId val="57032278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Après contrôles pour religion, langue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r_votediff!$C$2:$C$6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2000</c:v>
                      </c:pt>
                      <c:pt idx="1">
                        <c:v>2007</c:v>
                      </c:pt>
                      <c:pt idx="2">
                        <c:v>2012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r_votediff!$BD$2:$BD$6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1.0404481456458619</c:v>
                      </c:pt>
                      <c:pt idx="1">
                        <c:v>-14.704339402495092</c:v>
                      </c:pt>
                      <c:pt idx="2">
                        <c:v>-16.213708272077287</c:v>
                      </c:pt>
                      <c:pt idx="3">
                        <c:v>-23.357688093078306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9E2-49B5-BB2C-F5E04AE18CC8}"/>
                  </c:ext>
                </c:extLst>
              </c15:ser>
            </c15:filteredLineSeries>
          </c:ext>
        </c:extLst>
      </c:lineChart>
      <c:dateAx>
        <c:axId val="570322240"/>
        <c:scaling>
          <c:orientation val="minMax"/>
          <c:max val="201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2784"/>
        <c:crosses val="autoZero"/>
        <c:auto val="0"/>
        <c:lblOffset val="200"/>
        <c:baseTimeUnit val="days"/>
        <c:majorUnit val="2"/>
        <c:majorTimeUnit val="days"/>
      </c:dateAx>
      <c:valAx>
        <c:axId val="570322784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70322240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8267561229737102"/>
          <c:h val="0.1601772477185121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D5 - Vote pour le Parti démocratique sénégalais / l'Alliance pour la République parmi les électeurs les plus diplômés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961706474537805E-2"/>
          <c:y val="0.11127951707501266"/>
          <c:w val="0.90363229580889004"/>
          <c:h val="0.67634264457822391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D7-4DBB-BC34-CA4E5EAC9030}"/>
            </c:ext>
          </c:extLst>
        </c:ser>
        <c:ser>
          <c:idx val="1"/>
          <c:order val="1"/>
          <c:tx>
            <c:v>Différence entre (% des dipl. du supérieur) et (% des autres électeurs) votant PDS/APR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r_votediff!$D$2:$D$7</c:f>
              <c:numCache>
                <c:formatCode>General</c:formatCode>
                <c:ptCount val="6"/>
                <c:pt idx="0">
                  <c:v>-5.1631901439140417</c:v>
                </c:pt>
                <c:pt idx="1">
                  <c:v>-30.076278816143819</c:v>
                </c:pt>
                <c:pt idx="2">
                  <c:v>-23.057664902057937</c:v>
                </c:pt>
                <c:pt idx="3">
                  <c:v>-26.783553982191087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D2-47BE-9842-06E30A49DD98}"/>
            </c:ext>
          </c:extLst>
        </c:ser>
        <c:ser>
          <c:idx val="2"/>
          <c:order val="2"/>
          <c:tx>
            <c:v>Après contrôles pour région, langue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r_votediff!$E$2:$E$7</c:f>
              <c:numCache>
                <c:formatCode>General</c:formatCode>
                <c:ptCount val="6"/>
                <c:pt idx="0">
                  <c:v>-4.033450407600137</c:v>
                </c:pt>
                <c:pt idx="1">
                  <c:v>-24.79024341755041</c:v>
                </c:pt>
                <c:pt idx="2">
                  <c:v>-17.499802812471046</c:v>
                </c:pt>
                <c:pt idx="3">
                  <c:v>-17.580986476830912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D2-47BE-9842-06E30A49DD98}"/>
            </c:ext>
          </c:extLst>
        </c:ser>
        <c:ser>
          <c:idx val="3"/>
          <c:order val="3"/>
          <c:tx>
            <c:v>Après contrôles pour région langue, âge, genre, profession, religion, rural/urbain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r_votediff!$F$2:$F$7</c:f>
              <c:numCache>
                <c:formatCode>General</c:formatCode>
                <c:ptCount val="6"/>
                <c:pt idx="0">
                  <c:v>0.68637942989153933</c:v>
                </c:pt>
                <c:pt idx="1">
                  <c:v>-16.043448559724798</c:v>
                </c:pt>
                <c:pt idx="2">
                  <c:v>-15.92462667093349</c:v>
                </c:pt>
                <c:pt idx="3">
                  <c:v>-14.753512636350399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D2-47BE-9842-06E30A49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160992"/>
        <c:axId val="403161536"/>
      </c:lineChart>
      <c:dateAx>
        <c:axId val="403160992"/>
        <c:scaling>
          <c:orientation val="minMax"/>
          <c:max val="201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161536"/>
        <c:crosses val="autoZero"/>
        <c:auto val="0"/>
        <c:lblOffset val="200"/>
        <c:baseTimeUnit val="days"/>
        <c:majorUnit val="2"/>
        <c:majorTimeUnit val="days"/>
      </c:dateAx>
      <c:valAx>
        <c:axId val="403161536"/>
        <c:scaling>
          <c:orientation val="minMax"/>
          <c:max val="35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160992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7.3007331145387142E-2"/>
          <c:y val="0.11738269430854896"/>
          <c:w val="0.88267561229737102"/>
          <c:h val="0.2041651566566731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DC7 - Vote PDS/APR parmi les locuteurs du peul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1746654138476003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AD-4CB1-BE9B-16E27334FEEF}"/>
            </c:ext>
          </c:extLst>
        </c:ser>
        <c:ser>
          <c:idx val="1"/>
          <c:order val="1"/>
          <c:tx>
            <c:v>Différence entre (% des locuteurs du peul) et (% des autres électeurs) votant PDS/APR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r_votediff!$BL$2:$BL$5</c:f>
              <c:numCache>
                <c:formatCode>General</c:formatCode>
                <c:ptCount val="4"/>
                <c:pt idx="0">
                  <c:v>5.2054670029768904</c:v>
                </c:pt>
                <c:pt idx="1">
                  <c:v>4.6919338423662689</c:v>
                </c:pt>
                <c:pt idx="2">
                  <c:v>22.668004738589399</c:v>
                </c:pt>
                <c:pt idx="3">
                  <c:v>14.574652203608975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AD-4CB1-BE9B-16E27334FEEF}"/>
            </c:ext>
          </c:extLst>
        </c:ser>
        <c:ser>
          <c:idx val="3"/>
          <c:order val="3"/>
          <c:tx>
            <c:v>Après contrôles pour diplôme, âge, genre, profession, religion, rural/urbain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r_votediff!$BN$2:$BN$5</c:f>
              <c:numCache>
                <c:formatCode>General</c:formatCode>
                <c:ptCount val="4"/>
                <c:pt idx="0">
                  <c:v>3.60573947465444</c:v>
                </c:pt>
                <c:pt idx="1">
                  <c:v>7.9363065132268096</c:v>
                </c:pt>
                <c:pt idx="2">
                  <c:v>22.765642621039479</c:v>
                </c:pt>
                <c:pt idx="3">
                  <c:v>10.123920692722161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AD-4CB1-BE9B-16E27334F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441856"/>
        <c:axId val="41444403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Après contrôles pour région, religion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2000</c:v>
                      </c:pt>
                      <c:pt idx="1">
                        <c:v>2007</c:v>
                      </c:pt>
                      <c:pt idx="2">
                        <c:v>2012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r_votediff!$BM$2:$BM$5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4.229332519078226</c:v>
                      </c:pt>
                      <c:pt idx="1">
                        <c:v>6.5540824272514451</c:v>
                      </c:pt>
                      <c:pt idx="2">
                        <c:v>19.335518668631956</c:v>
                      </c:pt>
                      <c:pt idx="3">
                        <c:v>10.39455451950576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DBAD-4CB1-BE9B-16E27334FEEF}"/>
                  </c:ext>
                </c:extLst>
              </c15:ser>
            </c15:filteredLineSeries>
          </c:ext>
        </c:extLst>
      </c:lineChart>
      <c:dateAx>
        <c:axId val="414441856"/>
        <c:scaling>
          <c:orientation val="minMax"/>
          <c:max val="201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4444032"/>
        <c:crosses val="autoZero"/>
        <c:auto val="0"/>
        <c:lblOffset val="200"/>
        <c:baseTimeUnit val="days"/>
        <c:majorUnit val="2"/>
        <c:majorTimeUnit val="days"/>
      </c:dateAx>
      <c:valAx>
        <c:axId val="414444032"/>
        <c:scaling>
          <c:orientation val="minMax"/>
          <c:max val="4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444185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9633686158082704"/>
          <c:h val="0.1685454485553322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DC8 - Vote PDS/APR parmi les indépendants et employeurs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1746654138476003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4D-48DE-B314-4E92E2F78CCA}"/>
            </c:ext>
          </c:extLst>
        </c:ser>
        <c:ser>
          <c:idx val="1"/>
          <c:order val="1"/>
          <c:tx>
            <c:v>Différence entre (% des indépendants et employeurs) et (% des autres électeurs) votant PDS/APR</c:v>
          </c:tx>
          <c:spPr>
            <a:ln w="28575" cap="rnd">
              <a:solidFill>
                <a:schemeClr val="accent5">
                  <a:alpha val="97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r_votediff!$CA$2:$CA$6</c:f>
              <c:numCache>
                <c:formatCode>General</c:formatCode>
                <c:ptCount val="5"/>
                <c:pt idx="0">
                  <c:v>-18.288100563563326</c:v>
                </c:pt>
                <c:pt idx="1">
                  <c:v>-25.526651081015288</c:v>
                </c:pt>
                <c:pt idx="2">
                  <c:v>-23.760912466511964</c:v>
                </c:pt>
                <c:pt idx="3">
                  <c:v>-7.7717400586359187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4D-48DE-B314-4E92E2F78CCA}"/>
            </c:ext>
          </c:extLst>
        </c:ser>
        <c:ser>
          <c:idx val="2"/>
          <c:order val="2"/>
          <c:tx>
            <c:v>Après contrôles pour région, langue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r_votediff!$CB$2:$CB$6</c:f>
              <c:numCache>
                <c:formatCode>General</c:formatCode>
                <c:ptCount val="5"/>
                <c:pt idx="0">
                  <c:v>-17.919012737900609</c:v>
                </c:pt>
                <c:pt idx="1">
                  <c:v>-20.512903636332499</c:v>
                </c:pt>
                <c:pt idx="2">
                  <c:v>-23.005265359627032</c:v>
                </c:pt>
                <c:pt idx="3">
                  <c:v>-2.2201051330881438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494D-48DE-B314-4E92E2F78CCA}"/>
            </c:ext>
          </c:extLst>
        </c:ser>
        <c:ser>
          <c:idx val="3"/>
          <c:order val="3"/>
          <c:tx>
            <c:v>Après contrôles pour région, langue, diplôme, âge, genre, religion, rural/urbain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r_votediff!$CC$2:$CC$6</c:f>
              <c:numCache>
                <c:formatCode>General</c:formatCode>
                <c:ptCount val="5"/>
                <c:pt idx="0">
                  <c:v>-13.371365653064679</c:v>
                </c:pt>
                <c:pt idx="1">
                  <c:v>-13.538273008288479</c:v>
                </c:pt>
                <c:pt idx="2">
                  <c:v>-19.812472005711911</c:v>
                </c:pt>
                <c:pt idx="3">
                  <c:v>6.1947639842685778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94D-48DE-B314-4E92E2F78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440224"/>
        <c:axId val="414442400"/>
        <c:extLst xmlns:c16r2="http://schemas.microsoft.com/office/drawing/2015/06/chart"/>
      </c:lineChart>
      <c:dateAx>
        <c:axId val="414440224"/>
        <c:scaling>
          <c:orientation val="minMax"/>
          <c:max val="201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4442400"/>
        <c:crosses val="autoZero"/>
        <c:auto val="0"/>
        <c:lblOffset val="200"/>
        <c:baseTimeUnit val="days"/>
        <c:majorUnit val="2"/>
        <c:majorTimeUnit val="days"/>
      </c:dateAx>
      <c:valAx>
        <c:axId val="414442400"/>
        <c:scaling>
          <c:orientation val="minMax"/>
          <c:max val="2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4440224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8267561229737102"/>
          <c:h val="0.174821549587696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DC9 - Vote PDS/APR parmi les électeurs chrétiens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1746654138476003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r_votediff!$C$3:$C$7</c:f>
              <c:numCache>
                <c:formatCode>General</c:formatCode>
                <c:ptCount val="5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r_votediff!$B$2:$B$7</c15:sqref>
                  </c15:fullRef>
                </c:ext>
              </c:extLst>
              <c:f>r_votediff!$B$3:$B$7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E8-4F08-B423-D827740BBEAA}"/>
            </c:ext>
          </c:extLst>
        </c:ser>
        <c:ser>
          <c:idx val="1"/>
          <c:order val="1"/>
          <c:tx>
            <c:v>Différence entre (% des chrétiens) et (% autres électeurs) votant PDS/APR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r_votediff!$C$3:$C$7</c:f>
              <c:numCache>
                <c:formatCode>General</c:formatCode>
                <c:ptCount val="5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r_votediff!$CJ$2:$CJ$5</c15:sqref>
                  </c15:fullRef>
                </c:ext>
              </c:extLst>
              <c:f>r_votediff!$CJ$3:$CJ$5</c:f>
              <c:numCache>
                <c:formatCode>General</c:formatCode>
                <c:ptCount val="3"/>
                <c:pt idx="0">
                  <c:v>-14.156018834906654</c:v>
                </c:pt>
                <c:pt idx="1">
                  <c:v>-15.430499875418381</c:v>
                </c:pt>
                <c:pt idx="2">
                  <c:v>-4.5557918242349293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E8-4F08-B423-D827740BBEAA}"/>
            </c:ext>
          </c:extLst>
        </c:ser>
        <c:ser>
          <c:idx val="2"/>
          <c:order val="2"/>
          <c:tx>
            <c:v>Après contrôles pour région, langue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>
                    <a:alpha val="95000"/>
                  </a:srgb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r_votediff!$C$3:$C$7</c:f>
              <c:numCache>
                <c:formatCode>General</c:formatCode>
                <c:ptCount val="5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r_votediff!$CK$2:$CK$5</c15:sqref>
                  </c15:fullRef>
                </c:ext>
              </c:extLst>
              <c:f>r_votediff!$CK$3:$CK$5</c:f>
              <c:numCache>
                <c:formatCode>General</c:formatCode>
                <c:ptCount val="3"/>
                <c:pt idx="0">
                  <c:v>-8.040074498029929</c:v>
                </c:pt>
                <c:pt idx="1">
                  <c:v>-7.7115083486118428</c:v>
                </c:pt>
                <c:pt idx="2">
                  <c:v>1.5534479725503931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DFE8-4F08-B423-D827740BBEAA}"/>
            </c:ext>
          </c:extLst>
        </c:ser>
        <c:ser>
          <c:idx val="3"/>
          <c:order val="3"/>
          <c:tx>
            <c:v>Après contrôles pour région, langue, diplôme, âge, genre, profession, rural/urbain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r_votediff!$C$2:$C$7</c15:sqref>
                  </c15:fullRef>
                </c:ext>
              </c:extLst>
              <c:f>r_votediff!$C$3:$C$7</c:f>
              <c:numCache>
                <c:formatCode>General</c:formatCode>
                <c:ptCount val="5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r_votediff!$CL$2:$CL$5</c15:sqref>
                  </c15:fullRef>
                </c:ext>
              </c:extLst>
              <c:f>r_votediff!$CL$3:$CL$5</c:f>
              <c:numCache>
                <c:formatCode>General</c:formatCode>
                <c:ptCount val="3"/>
                <c:pt idx="0">
                  <c:v>-6.7178111354538608</c:v>
                </c:pt>
                <c:pt idx="1">
                  <c:v>-4.6441148423819758</c:v>
                </c:pt>
                <c:pt idx="2">
                  <c:v>5.2507205143010491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E8-4F08-B423-D827740BB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102640"/>
        <c:axId val="503099920"/>
        <c:extLst xmlns:c16r2="http://schemas.microsoft.com/office/drawing/2015/06/chart"/>
      </c:lineChart>
      <c:dateAx>
        <c:axId val="503102640"/>
        <c:scaling>
          <c:orientation val="minMax"/>
          <c:max val="2019"/>
          <c:min val="2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03099920"/>
        <c:crosses val="autoZero"/>
        <c:auto val="0"/>
        <c:lblOffset val="200"/>
        <c:baseTimeUnit val="days"/>
        <c:majorUnit val="2"/>
        <c:majorTimeUnit val="days"/>
      </c:dateAx>
      <c:valAx>
        <c:axId val="503099920"/>
        <c:scaling>
          <c:orientation val="minMax"/>
          <c:max val="45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03102640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8267561229737102"/>
          <c:h val="0.174821549587696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DC10 - Vote PDS/APR parmi les électeurs les plus jeunes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1746654138476003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strRef>
              <c:f>r_votediff!$B$1</c:f>
              <c:strCache>
                <c:ptCount val="1"/>
                <c:pt idx="0">
                  <c:v>zero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9E-4219-BCFB-44B89E0AC0C7}"/>
            </c:ext>
          </c:extLst>
        </c:ser>
        <c:ser>
          <c:idx val="1"/>
          <c:order val="1"/>
          <c:tx>
            <c:v>Différence entre (% des électeurs âgés de 20 à 39 ans) et (% âgés 40+) votant PDS/APR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r_votediff!$AB$2:$AB$5</c:f>
              <c:numCache>
                <c:formatCode>General</c:formatCode>
                <c:ptCount val="4"/>
                <c:pt idx="0">
                  <c:v>2.5120174447738934</c:v>
                </c:pt>
                <c:pt idx="1">
                  <c:v>-0.12978661689476961</c:v>
                </c:pt>
                <c:pt idx="2">
                  <c:v>-1.6807493494681371</c:v>
                </c:pt>
                <c:pt idx="3">
                  <c:v>-6.9552525888701879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9E-4219-BCFB-44B89E0AC0C7}"/>
            </c:ext>
          </c:extLst>
        </c:ser>
        <c:ser>
          <c:idx val="2"/>
          <c:order val="2"/>
          <c:tx>
            <c:v>Après contrôles pour région, langue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>
                    <a:alpha val="95000"/>
                  </a:srgbClr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r_votediff!$AC$2:$AC$5</c:f>
              <c:numCache>
                <c:formatCode>General</c:formatCode>
                <c:ptCount val="4"/>
                <c:pt idx="0">
                  <c:v>1.2520614893675523</c:v>
                </c:pt>
                <c:pt idx="1">
                  <c:v>-0.86155874793601217</c:v>
                </c:pt>
                <c:pt idx="2">
                  <c:v>-0.30996023088980679</c:v>
                </c:pt>
                <c:pt idx="3">
                  <c:v>-7.1903179276522247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059E-4219-BCFB-44B89E0AC0C7}"/>
            </c:ext>
          </c:extLst>
        </c:ser>
        <c:ser>
          <c:idx val="3"/>
          <c:order val="3"/>
          <c:tx>
            <c:v>Après contrôles pour région, langue, diplôme, âge, genre, profession, rural/urbain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r_votediff!$C$2:$C$7</c:f>
              <c:numCache>
                <c:formatCode>General</c:formatCode>
                <c:ptCount val="6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numCache>
            </c:numRef>
          </c:cat>
          <c:val>
            <c:numRef>
              <c:f>r_votediff!$AD$2:$AD$5</c:f>
              <c:numCache>
                <c:formatCode>General</c:formatCode>
                <c:ptCount val="4"/>
                <c:pt idx="0">
                  <c:v>4.5822398044114898</c:v>
                </c:pt>
                <c:pt idx="1">
                  <c:v>-2.5010469365532928</c:v>
                </c:pt>
                <c:pt idx="2">
                  <c:v>1.9196408653813799</c:v>
                </c:pt>
                <c:pt idx="3">
                  <c:v>-5.2046315317644662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9E-4219-BCFB-44B89E0AC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103184"/>
        <c:axId val="503105904"/>
        <c:extLst xmlns:c16r2="http://schemas.microsoft.com/office/drawing/2015/06/chart"/>
      </c:lineChart>
      <c:dateAx>
        <c:axId val="503103184"/>
        <c:scaling>
          <c:orientation val="minMax"/>
          <c:max val="2019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03105904"/>
        <c:crosses val="autoZero"/>
        <c:auto val="0"/>
        <c:lblOffset val="200"/>
        <c:baseTimeUnit val="days"/>
        <c:majorUnit val="2"/>
        <c:majorTimeUnit val="days"/>
      </c:dateAx>
      <c:valAx>
        <c:axId val="503105904"/>
        <c:scaling>
          <c:orientation val="minMax"/>
          <c:max val="16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03103184"/>
        <c:crosses val="autoZero"/>
        <c:crossBetween val="midCat"/>
        <c:majorUnit val="2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3460392161086E-2"/>
          <c:y val="9.8531999056838696E-2"/>
          <c:w val="0.88267561229737102"/>
          <c:h val="0.174821549587696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DA1 - Composition de l'électorat par niveau de diplôme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59850165960120105"/>
        </c:manualLayout>
      </c:layout>
      <c:barChart>
        <c:barDir val="col"/>
        <c:grouping val="percentStacked"/>
        <c:varyColors val="0"/>
        <c:ser>
          <c:idx val="2"/>
          <c:order val="0"/>
          <c:tx>
            <c:v>Aucun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'TD2'!$B$3:$E$3</c:f>
              <c:numCache>
                <c:formatCode>0%</c:formatCode>
                <c:ptCount val="4"/>
                <c:pt idx="0">
                  <c:v>0.55861037225777144</c:v>
                </c:pt>
                <c:pt idx="1">
                  <c:v>0.52603950416408607</c:v>
                </c:pt>
                <c:pt idx="2">
                  <c:v>0.43922424008171557</c:v>
                </c:pt>
                <c:pt idx="3">
                  <c:v>0.50869934489778634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BB-4A12-8B44-ACF2214FA80F}"/>
            </c:ext>
          </c:extLst>
        </c:ser>
        <c:ser>
          <c:idx val="3"/>
          <c:order val="1"/>
          <c:tx>
            <c:v>Primaire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'TD2'!$B$4:$E$4</c:f>
              <c:numCache>
                <c:formatCode>0%</c:formatCode>
                <c:ptCount val="4"/>
                <c:pt idx="0">
                  <c:v>0.18381913189377999</c:v>
                </c:pt>
                <c:pt idx="1">
                  <c:v>0.20270724482985494</c:v>
                </c:pt>
                <c:pt idx="2">
                  <c:v>0.21596866565787828</c:v>
                </c:pt>
                <c:pt idx="3">
                  <c:v>0.17938552155155466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0BB-4A12-8B44-ACF2214FA80F}"/>
            </c:ext>
          </c:extLst>
        </c:ser>
        <c:ser>
          <c:idx val="5"/>
          <c:order val="2"/>
          <c:tx>
            <c:v>Secondaire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'TD2'!$B$5:$E$5</c:f>
              <c:numCache>
                <c:formatCode>0%</c:formatCode>
                <c:ptCount val="4"/>
                <c:pt idx="0">
                  <c:v>0.20217758085954501</c:v>
                </c:pt>
                <c:pt idx="1">
                  <c:v>0.19904500503126185</c:v>
                </c:pt>
                <c:pt idx="2">
                  <c:v>0.23881556835755433</c:v>
                </c:pt>
                <c:pt idx="3">
                  <c:v>0.22672807619625096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0BB-4A12-8B44-ACF2214FA80F}"/>
            </c:ext>
          </c:extLst>
        </c:ser>
        <c:ser>
          <c:idx val="0"/>
          <c:order val="3"/>
          <c:tx>
            <c:v>Supérieur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'TD2'!$B$6:$E$6</c:f>
              <c:numCache>
                <c:formatCode>0%</c:formatCode>
                <c:ptCount val="4"/>
                <c:pt idx="0">
                  <c:v>5.5392914988899575E-2</c:v>
                </c:pt>
                <c:pt idx="1">
                  <c:v>7.220824597481236E-2</c:v>
                </c:pt>
                <c:pt idx="2">
                  <c:v>0.10599152590285618</c:v>
                </c:pt>
                <c:pt idx="3">
                  <c:v>8.5187057354409637E-2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DE-404C-87F6-972822A01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3159904"/>
        <c:axId val="403158816"/>
      </c:barChart>
      <c:catAx>
        <c:axId val="40315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158816"/>
        <c:crosses val="autoZero"/>
        <c:auto val="1"/>
        <c:lblAlgn val="ctr"/>
        <c:lblOffset val="100"/>
        <c:noMultiLvlLbl val="0"/>
      </c:catAx>
      <c:valAx>
        <c:axId val="4031588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31599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6650950214409102E-2"/>
          <c:y val="0.74769741669428502"/>
          <c:w val="0.91246287418349004"/>
          <c:h val="0.11828133579346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DA2 - Composition de l'électorat par tranche d'âge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44571463433536"/>
        </c:manualLayout>
      </c:layout>
      <c:barChart>
        <c:barDir val="col"/>
        <c:grouping val="percentStacked"/>
        <c:varyColors val="0"/>
        <c:ser>
          <c:idx val="2"/>
          <c:order val="0"/>
          <c:tx>
            <c:v>20-29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'TD2'!$B$7:$E$7</c:f>
              <c:numCache>
                <c:formatCode>0%</c:formatCode>
                <c:ptCount val="4"/>
                <c:pt idx="0">
                  <c:v>0.36919803766877873</c:v>
                </c:pt>
                <c:pt idx="1">
                  <c:v>0.32965529188659637</c:v>
                </c:pt>
                <c:pt idx="2">
                  <c:v>0.34402893470226303</c:v>
                </c:pt>
                <c:pt idx="3">
                  <c:v>0.35659411297479199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65-45A0-9F78-5A54F3518D18}"/>
            </c:ext>
          </c:extLst>
        </c:ser>
        <c:ser>
          <c:idx val="0"/>
          <c:order val="1"/>
          <c:tx>
            <c:v>30-49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'TD2'!$B$8:$E$8</c:f>
              <c:numCache>
                <c:formatCode>0%</c:formatCode>
                <c:ptCount val="4"/>
                <c:pt idx="0">
                  <c:v>0.39099750214520101</c:v>
                </c:pt>
                <c:pt idx="1">
                  <c:v>0.44092992034025719</c:v>
                </c:pt>
                <c:pt idx="2">
                  <c:v>0.41034011101577988</c:v>
                </c:pt>
                <c:pt idx="3">
                  <c:v>0.40458916609145762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16-42A3-89B0-F7EB4AFEB554}"/>
            </c:ext>
          </c:extLst>
        </c:ser>
        <c:ser>
          <c:idx val="1"/>
          <c:order val="2"/>
          <c:tx>
            <c:v>50+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'TD2'!$B$9:$E$9</c:f>
              <c:numCache>
                <c:formatCode>0%</c:formatCode>
                <c:ptCount val="4"/>
                <c:pt idx="0">
                  <c:v>0.23980446018601462</c:v>
                </c:pt>
                <c:pt idx="1">
                  <c:v>0.22941478777316335</c:v>
                </c:pt>
                <c:pt idx="2">
                  <c:v>0.24563095428196144</c:v>
                </c:pt>
                <c:pt idx="3">
                  <c:v>0.23881672093375161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16-42A3-89B0-F7EB4AFEB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24472512"/>
        <c:axId val="624473600"/>
      </c:barChart>
      <c:catAx>
        <c:axId val="62447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73600"/>
        <c:crosses val="autoZero"/>
        <c:auto val="1"/>
        <c:lblAlgn val="ctr"/>
        <c:lblOffset val="100"/>
        <c:noMultiLvlLbl val="0"/>
      </c:catAx>
      <c:valAx>
        <c:axId val="6244736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725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6117818326989398E-2"/>
          <c:y val="0.80842137165182604"/>
          <c:w val="0.90440973393308299"/>
          <c:h val="4.49884660602073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DA3 - Composition de l'électorat par appartenance religieuse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23630643509747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Chrétiens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'TD2'!$B$2:$E$2</c15:sqref>
                  </c15:fullRef>
                </c:ext>
              </c:extLst>
              <c:f>'TD2'!$C$2:$E$2</c:f>
              <c:strCache>
                <c:ptCount val="3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'TD2'!$B$15:$E$15</c15:sqref>
                  </c15:fullRef>
                </c:ext>
              </c:extLst>
              <c:f>'TD2'!$C$15:$E$15</c:f>
              <c:numCache>
                <c:formatCode>0%</c:formatCode>
                <c:ptCount val="3"/>
                <c:pt idx="0">
                  <c:v>3.4485138190744856E-2</c:v>
                </c:pt>
                <c:pt idx="1">
                  <c:v>4.9045187636285188E-2</c:v>
                </c:pt>
                <c:pt idx="2">
                  <c:v>2.8656764714967156E-2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98-43CB-A68A-01F28506D026}"/>
            </c:ext>
          </c:extLst>
        </c:ser>
        <c:ser>
          <c:idx val="1"/>
          <c:order val="1"/>
          <c:tx>
            <c:v>Tijaniya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'TD2'!$B$2:$E$2</c15:sqref>
                  </c15:fullRef>
                </c:ext>
              </c:extLst>
              <c:f>'TD2'!$C$2:$E$2</c:f>
              <c:strCache>
                <c:ptCount val="3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'TD2'!$B$16:$E$16</c15:sqref>
                  </c15:fullRef>
                </c:ext>
              </c:extLst>
              <c:f>'TD2'!$C$16:$E$16</c:f>
              <c:numCache>
                <c:formatCode>0%</c:formatCode>
                <c:ptCount val="3"/>
                <c:pt idx="0">
                  <c:v>0.42787852248172087</c:v>
                </c:pt>
                <c:pt idx="1">
                  <c:v>0.38841495523740754</c:v>
                </c:pt>
                <c:pt idx="2">
                  <c:v>0.32237607073258695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98-43CB-A68A-01F28506D026}"/>
            </c:ext>
          </c:extLst>
        </c:ser>
        <c:ser>
          <c:idx val="3"/>
          <c:order val="2"/>
          <c:tx>
            <c:v>Mouridiya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'TD2'!$B$2:$E$2</c15:sqref>
                  </c15:fullRef>
                </c:ext>
              </c:extLst>
              <c:f>'TD2'!$C$2:$E$2</c:f>
              <c:strCache>
                <c:ptCount val="3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'TD2'!$B$17:$E$17</c15:sqref>
                  </c15:fullRef>
                </c:ext>
              </c:extLst>
              <c:f>'TD2'!$C$17:$E$17</c:f>
              <c:numCache>
                <c:formatCode>0%</c:formatCode>
                <c:ptCount val="3"/>
                <c:pt idx="0">
                  <c:v>0.24550095108682027</c:v>
                </c:pt>
                <c:pt idx="1">
                  <c:v>0.2384340937148598</c:v>
                </c:pt>
                <c:pt idx="2">
                  <c:v>0.23334067704362549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598-43CB-A68A-01F28506D026}"/>
            </c:ext>
          </c:extLst>
        </c:ser>
        <c:ser>
          <c:idx val="4"/>
          <c:order val="3"/>
          <c:tx>
            <c:v>Autres musulmans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'TD2'!$B$2:$E$2</c15:sqref>
                  </c15:fullRef>
                </c:ext>
              </c:extLst>
              <c:f>'TD2'!$C$2:$E$2</c:f>
              <c:strCache>
                <c:ptCount val="3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'TD2'!$B$18:$E$18</c15:sqref>
                  </c15:fullRef>
                </c:ext>
              </c:extLst>
              <c:f>'TD2'!$C$18:$E$18</c:f>
              <c:numCache>
                <c:formatCode>0%</c:formatCode>
                <c:ptCount val="3"/>
                <c:pt idx="0">
                  <c:v>0.2861607518261487</c:v>
                </c:pt>
                <c:pt idx="1">
                  <c:v>0.32038431897828684</c:v>
                </c:pt>
                <c:pt idx="2">
                  <c:v>0.41456815527669694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598-43CB-A68A-01F28506D026}"/>
            </c:ext>
          </c:extLst>
        </c:ser>
        <c:ser>
          <c:idx val="2"/>
          <c:order val="4"/>
          <c:tx>
            <c:v>Autres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'TD2'!$B$2:$E$2</c15:sqref>
                  </c15:fullRef>
                </c:ext>
              </c:extLst>
              <c:f>'TD2'!$C$2:$E$2</c:f>
              <c:strCache>
                <c:ptCount val="3"/>
                <c:pt idx="0">
                  <c:v>2007</c:v>
                </c:pt>
                <c:pt idx="1">
                  <c:v>2012</c:v>
                </c:pt>
                <c:pt idx="2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'TD2'!$B$14:$E$14</c15:sqref>
                  </c15:fullRef>
                </c:ext>
              </c:extLst>
              <c:f>'TD2'!$C$14:$E$14</c:f>
              <c:numCache>
                <c:formatCode>0%</c:formatCode>
                <c:ptCount val="3"/>
                <c:pt idx="0">
                  <c:v>5.9746364145805177E-3</c:v>
                </c:pt>
                <c:pt idx="1">
                  <c:v>3.7214444331643459E-3</c:v>
                </c:pt>
                <c:pt idx="2">
                  <c:v>1.0583322321240302E-3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1F-4E2F-93DB-710918E81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24474688"/>
        <c:axId val="624474144"/>
      </c:barChart>
      <c:catAx>
        <c:axId val="62447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74144"/>
        <c:crosses val="autoZero"/>
        <c:auto val="1"/>
        <c:lblAlgn val="ctr"/>
        <c:lblOffset val="100"/>
        <c:noMultiLvlLbl val="0"/>
      </c:catAx>
      <c:valAx>
        <c:axId val="6244741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746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5044571102418E-2"/>
          <c:y val="0.777014564587589"/>
          <c:w val="0.89999994615390899"/>
          <c:h val="4.49884660602073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Graphique DA4 - Composition de l'électorat par région</a:t>
            </a:r>
            <a:endParaRPr lang="en-US" sz="168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9.0338697151224001E-2"/>
          <c:w val="0.91062130312926604"/>
          <c:h val="0.62363064350974795"/>
        </c:manualLayout>
      </c:layout>
      <c:barChart>
        <c:barDir val="col"/>
        <c:grouping val="percentStacked"/>
        <c:varyColors val="0"/>
        <c:ser>
          <c:idx val="4"/>
          <c:order val="0"/>
          <c:tx>
            <c:v>Ouest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'TD2'!$B$24:$E$24</c:f>
              <c:numCache>
                <c:formatCode>0%</c:formatCode>
                <c:ptCount val="4"/>
                <c:pt idx="0">
                  <c:v>0.40100706380263718</c:v>
                </c:pt>
                <c:pt idx="1">
                  <c:v>0.37788985995118113</c:v>
                </c:pt>
                <c:pt idx="2">
                  <c:v>0.4042268294809202</c:v>
                </c:pt>
                <c:pt idx="3">
                  <c:v>0.341641532513494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97-45EF-8EA4-38FC2DD0A57A}"/>
            </c:ext>
          </c:extLst>
        </c:ser>
        <c:ser>
          <c:idx val="1"/>
          <c:order val="1"/>
          <c:tx>
            <c:v>Nord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'TD2'!$B$22:$E$22</c:f>
              <c:numCache>
                <c:formatCode>0%</c:formatCode>
                <c:ptCount val="4"/>
                <c:pt idx="0">
                  <c:v>0.13589300622388548</c:v>
                </c:pt>
                <c:pt idx="1">
                  <c:v>0.17689198211637233</c:v>
                </c:pt>
                <c:pt idx="2">
                  <c:v>0.15693046556183871</c:v>
                </c:pt>
                <c:pt idx="3">
                  <c:v>0.17958097112395505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97-45EF-8EA4-38FC2DD0A57A}"/>
            </c:ext>
          </c:extLst>
        </c:ser>
        <c:ser>
          <c:idx val="0"/>
          <c:order val="2"/>
          <c:tx>
            <c:v>Centre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'TD2'!$B$21:$E$21</c:f>
              <c:numCache>
                <c:formatCode>0%</c:formatCode>
                <c:ptCount val="4"/>
                <c:pt idx="0">
                  <c:v>0.28775301729165365</c:v>
                </c:pt>
                <c:pt idx="1">
                  <c:v>0.27208586258352102</c:v>
                </c:pt>
                <c:pt idx="2">
                  <c:v>0.25812201710220511</c:v>
                </c:pt>
                <c:pt idx="3">
                  <c:v>0.28719399130190171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97-45EF-8EA4-38FC2DD0A57A}"/>
            </c:ext>
          </c:extLst>
        </c:ser>
        <c:ser>
          <c:idx val="3"/>
          <c:order val="3"/>
          <c:tx>
            <c:v>Sud-Est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'TD2'!$B$23:$E$23</c:f>
              <c:numCache>
                <c:formatCode>0%</c:formatCode>
                <c:ptCount val="4"/>
                <c:pt idx="0">
                  <c:v>5.156374245938828E-2</c:v>
                </c:pt>
                <c:pt idx="1">
                  <c:v>5.5634668494944355E-2</c:v>
                </c:pt>
                <c:pt idx="2">
                  <c:v>5.063845370302094E-2</c:v>
                </c:pt>
                <c:pt idx="3">
                  <c:v>6.0876231281994479E-2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97-45EF-8EA4-38FC2DD0A57A}"/>
            </c:ext>
          </c:extLst>
        </c:ser>
        <c:ser>
          <c:idx val="2"/>
          <c:order val="4"/>
          <c:tx>
            <c:v>Casamance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'TD2'!$B$2:$E$2</c:f>
              <c:strCache>
                <c:ptCount val="4"/>
                <c:pt idx="0">
                  <c:v>2000</c:v>
                </c:pt>
                <c:pt idx="1">
                  <c:v>2007</c:v>
                </c:pt>
                <c:pt idx="2">
                  <c:v>2012</c:v>
                </c:pt>
                <c:pt idx="3">
                  <c:v>2019</c:v>
                </c:pt>
              </c:strCache>
            </c:strRef>
          </c:cat>
          <c:val>
            <c:numRef>
              <c:f>'TD2'!$B$20:$E$20</c:f>
              <c:numCache>
                <c:formatCode>0%</c:formatCode>
                <c:ptCount val="4"/>
                <c:pt idx="0">
                  <c:v>0.12378317022242928</c:v>
                </c:pt>
                <c:pt idx="1">
                  <c:v>0.11749762685399516</c:v>
                </c:pt>
                <c:pt idx="2">
                  <c:v>0.13008223415201819</c:v>
                </c:pt>
                <c:pt idx="3">
                  <c:v>0.13070727377865571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0-4DB5-A337-E8F907C7A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24468160"/>
        <c:axId val="624471968"/>
      </c:barChart>
      <c:catAx>
        <c:axId val="62446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71968"/>
        <c:crosses val="autoZero"/>
        <c:auto val="1"/>
        <c:lblAlgn val="ctr"/>
        <c:lblOffset val="100"/>
        <c:noMultiLvlLbl val="0"/>
      </c:catAx>
      <c:valAx>
        <c:axId val="6244719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44681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8253613603465699"/>
          <c:y val="0.77492192203770904"/>
          <c:w val="0.61641035029574898"/>
          <c:h val="8.6835809131846395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1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3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4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5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6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7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8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9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1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3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4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5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36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7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38.bin"/></Relationships>
</file>

<file path=xl/chart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39.bin"/></Relationships>
</file>

<file path=xl/chart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4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41.bin"/></Relationships>
</file>

<file path=xl/chart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42.bin"/></Relationships>
</file>

<file path=xl/chart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43.bin"/></Relationships>
</file>

<file path=xl/chart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4.bin"/></Relationships>
</file>

<file path=xl/chart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45.bin"/></Relationships>
</file>

<file path=xl/chart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46.bin"/></Relationships>
</file>

<file path=xl/chart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47.bin"/></Relationships>
</file>

<file path=xl/chart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48.bin"/></Relationships>
</file>

<file path=xl/chart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49.bin"/></Relationships>
</file>

<file path=xl/chart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50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51.bin"/></Relationships>
</file>

<file path=xl/chart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52.bin"/></Relationships>
</file>

<file path=xl/chart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53.bin"/></Relationships>
</file>

<file path=xl/chart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5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ique2">
    <tabColor theme="8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ique11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phique12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ique13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phique14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phique15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phique16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phique17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phique18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phique19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phique20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ique3">
    <tabColor theme="8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aphique21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aphique22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aphique23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aphique24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aphique25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aphique26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aphique27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aphique28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aphique29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aphique30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ique4">
    <tabColor theme="8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aphique31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aphique32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aphique33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aphique34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aphique35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aphique36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aphique37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aphique38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aphique39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Graphique40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ique5">
    <tabColor theme="8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0.xml><?xml version="1.0" encoding="utf-8"?>
<chartsheet xmlns="http://schemas.openxmlformats.org/spreadsheetml/2006/main" xmlns:r="http://schemas.openxmlformats.org/officeDocument/2006/relationships">
  <sheetPr codeName="Graphique41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1.xml><?xml version="1.0" encoding="utf-8"?>
<chartsheet xmlns="http://schemas.openxmlformats.org/spreadsheetml/2006/main" xmlns:r="http://schemas.openxmlformats.org/officeDocument/2006/relationships">
  <sheetPr codeName="Graphique42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2.xml><?xml version="1.0" encoding="utf-8"?>
<chartsheet xmlns="http://schemas.openxmlformats.org/spreadsheetml/2006/main" xmlns:r="http://schemas.openxmlformats.org/officeDocument/2006/relationships">
  <sheetPr codeName="Graphique43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3.xml><?xml version="1.0" encoding="utf-8"?>
<chartsheet xmlns="http://schemas.openxmlformats.org/spreadsheetml/2006/main" xmlns:r="http://schemas.openxmlformats.org/officeDocument/2006/relationships">
  <sheetPr codeName="Graphique44">
    <tabColor theme="5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4.xml><?xml version="1.0" encoding="utf-8"?>
<chartsheet xmlns="http://schemas.openxmlformats.org/spreadsheetml/2006/main" xmlns:r="http://schemas.openxmlformats.org/officeDocument/2006/relationships">
  <sheetPr codeName="Graphique45">
    <tabColor theme="5" tint="0.39997558519241921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45.xml><?xml version="1.0" encoding="utf-8"?>
<chartsheet xmlns="http://schemas.openxmlformats.org/spreadsheetml/2006/main" xmlns:r="http://schemas.openxmlformats.org/officeDocument/2006/relationships">
  <sheetPr codeName="Graphique46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6.xml><?xml version="1.0" encoding="utf-8"?>
<chartsheet xmlns="http://schemas.openxmlformats.org/spreadsheetml/2006/main" xmlns:r="http://schemas.openxmlformats.org/officeDocument/2006/relationships">
  <sheetPr codeName="Graphique47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7.xml><?xml version="1.0" encoding="utf-8"?>
<chartsheet xmlns="http://schemas.openxmlformats.org/spreadsheetml/2006/main" xmlns:r="http://schemas.openxmlformats.org/officeDocument/2006/relationships">
  <sheetPr codeName="Graphique48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8.xml><?xml version="1.0" encoding="utf-8"?>
<chartsheet xmlns="http://schemas.openxmlformats.org/spreadsheetml/2006/main" xmlns:r="http://schemas.openxmlformats.org/officeDocument/2006/relationships">
  <sheetPr codeName="Graphique49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9.xml><?xml version="1.0" encoding="utf-8"?>
<chartsheet xmlns="http://schemas.openxmlformats.org/spreadsheetml/2006/main" xmlns:r="http://schemas.openxmlformats.org/officeDocument/2006/relationships">
  <sheetPr codeName="Graphique50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ique6">
    <tabColor theme="8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0.xml><?xml version="1.0" encoding="utf-8"?>
<chartsheet xmlns="http://schemas.openxmlformats.org/spreadsheetml/2006/main" xmlns:r="http://schemas.openxmlformats.org/officeDocument/2006/relationships">
  <sheetPr codeName="Graphique51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1.xml><?xml version="1.0" encoding="utf-8"?>
<chartsheet xmlns="http://schemas.openxmlformats.org/spreadsheetml/2006/main" xmlns:r="http://schemas.openxmlformats.org/officeDocument/2006/relationships">
  <sheetPr codeName="Graphique52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2.xml><?xml version="1.0" encoding="utf-8"?>
<chartsheet xmlns="http://schemas.openxmlformats.org/spreadsheetml/2006/main" xmlns:r="http://schemas.openxmlformats.org/officeDocument/2006/relationships">
  <sheetPr codeName="Graphique53">
    <tabColor theme="5" tint="0.39997558519241921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3.xml><?xml version="1.0" encoding="utf-8"?>
<chartsheet xmlns="http://schemas.openxmlformats.org/spreadsheetml/2006/main" xmlns:r="http://schemas.openxmlformats.org/officeDocument/2006/relationships">
  <sheetPr codeName="Graphique54">
    <tabColor theme="5" tint="0.39997558519241921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ique7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ique8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ique9">
    <tabColor theme="7" tint="0.79998168889431442"/>
  </sheetPr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ique10">
    <tabColor theme="7" tint="0.79998168889431442"/>
  </sheetPr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différence entre la part des diplômés du supérieur et la part des autres électeurs votant PDS / APR, avant et après contrôles.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différence entre la part des électeurs peuls et la part des autres électeurs votant PDS / APR, avant et après contrôles.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différence entre la part des indépendants et employeurs et la part des autres électeurs votant PDS / APR, avant et après contrôles.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différence entre la part des électeurs chrétiens et la part des autres électeurs votant PDS / APR, avant et après contrôles.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différence entre la part des électeurs âgés</a:t>
          </a:r>
          <a:r>
            <a:rPr lang="fr-FR" sz="1400" b="0" baseline="0">
              <a:latin typeface="Arial"/>
              <a:ea typeface="+mn-ea"/>
              <a:cs typeface="Arial"/>
            </a:rPr>
            <a:t> de </a:t>
          </a:r>
          <a:r>
            <a:rPr lang="fr-FR" sz="1400" b="0">
              <a:latin typeface="Arial"/>
              <a:ea typeface="+mn-ea"/>
              <a:cs typeface="Arial"/>
            </a:rPr>
            <a:t>20 à 39 ans et la part des électeurs</a:t>
          </a:r>
          <a:r>
            <a:rPr lang="fr-FR" sz="1400" b="0" baseline="0">
              <a:latin typeface="Arial"/>
              <a:ea typeface="+mn-ea"/>
              <a:cs typeface="Arial"/>
            </a:rPr>
            <a:t> âgés de 40 ans ou plus votant </a:t>
          </a:r>
          <a:r>
            <a:rPr lang="fr-FR" sz="1400" b="0">
              <a:latin typeface="Arial"/>
              <a:ea typeface="+mn-ea"/>
              <a:cs typeface="Arial"/>
            </a:rPr>
            <a:t>PDS / APR, avant et après contrôles.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0.87405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00871"/>
          <a:ext cx="8575367" cy="722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composition de l'électorat par niveau de diplôme.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0.06069</cdr:x>
      <cdr:y>0.87912</cdr:y>
    </cdr:from>
    <cdr:to>
      <cdr:x>0.98419</cdr:x>
      <cdr:y>0.9664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32" y="5336546"/>
          <a:ext cx="8586807" cy="529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authors' computations using AfroBarometer surveys
Note : le graphique montre the la composition de l'électorat par tranche d'âge.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0.84927</cdr:y>
    </cdr:from>
    <cdr:to>
      <cdr:x>0.98051</cdr:x>
      <cdr:y>0.96842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085" y="5155364"/>
          <a:ext cx="8586807" cy="723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authors' computations using AfroBarometer surveys.
Note : le graphique montre la composition de l'électorat par religion.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0.02578</cdr:x>
      <cdr:y>0.87405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731" y="5305759"/>
          <a:ext cx="8877162" cy="723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composition de l'électorat par région.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0.07773</cdr:x>
      <cdr:y>0.86377</cdr:y>
    </cdr:from>
    <cdr:to>
      <cdr:x>0.99122</cdr:x>
      <cdr:y>0.98952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98" y="5242035"/>
          <a:ext cx="8489638" cy="763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résultats d’élections officiels.
Note : le graphique montre la part des voix obtenue par les principaux partis ou groupes de partis sénégalais aux élections présidentielles entre 2000 et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0.88619</cdr:y>
    </cdr:from>
    <cdr:to>
      <cdr:x>0.98051</cdr:x>
      <cdr:y>0.96781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74493"/>
          <a:ext cx="8575367" cy="494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composition de l'électorat par langue.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0.87405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00871"/>
          <a:ext cx="8575367" cy="722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composition de l'électorat par profession.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linguistiques par niveau de diplôme en 2004.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linguistiques par niveau de diplôme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socioprofessionnels par niveau de diplôme en 2004.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9017F9F-ABB3-4CC3-B240-903973A2C3B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socioprofessionnels par niveau de diplôme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zones rurales et urbaines par niveau de diplôme en 2004.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zones rurales et urbaines par niveau de diplôme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régions sénégalaises par niveau de diplôme en 2004.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régions sénégalaises par niveau de diplôme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linguistiques par niveau de diplôme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religieux par niveau de diplôme en 2004.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religieux par niveau de diplôme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linguistiques par région en 2004.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linguistiques par région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d'âge par niveau de diplôme en 2004.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d'âge par niveau de diplôme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d'âge par localisation rurale/urbaine en 2004.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0.05701</cdr:x>
      <cdr:y>0.88923</cdr:y>
    </cdr:from>
    <cdr:to>
      <cdr:x>0.98051</cdr:x>
      <cdr:y>0.9932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79" y="5392898"/>
          <a:ext cx="8575367" cy="630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répartition des groupes d'âge par localisation rurale/urbaine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niveau de diplôme.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groupe d'éducation.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langue.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localisation rurale/urbaine.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région.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langue.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tranche d'âge.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genre.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appartenance religieuse.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situation d'emploi.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profession.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0.8786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28478"/>
          <a:ext cx="8485481" cy="736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région et localisation rurale-urbaine en 2000.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0.88164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46884"/>
          <a:ext cx="8485481" cy="717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région et localisation rurale-urbaine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localisation rurale/urbaine.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0.8786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28478"/>
          <a:ext cx="8485481" cy="736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région et</a:t>
          </a:r>
          <a:r>
            <a:rPr lang="fr-FR" sz="1400" b="0" baseline="0">
              <a:latin typeface="Arial"/>
              <a:ea typeface="+mn-ea"/>
              <a:cs typeface="Arial"/>
            </a:rPr>
            <a:t> </a:t>
          </a:r>
          <a:r>
            <a:rPr lang="fr-FR" sz="1400" b="0">
              <a:latin typeface="Arial"/>
              <a:ea typeface="+mn-ea"/>
              <a:cs typeface="Arial"/>
            </a:rPr>
            <a:t>niveau</a:t>
          </a:r>
          <a:r>
            <a:rPr lang="fr-FR" sz="1400" b="0" baseline="0">
              <a:latin typeface="Arial"/>
              <a:ea typeface="+mn-ea"/>
              <a:cs typeface="Arial"/>
            </a:rPr>
            <a:t> de diplôme</a:t>
          </a:r>
          <a:r>
            <a:rPr lang="fr-FR" sz="1400" b="0">
              <a:latin typeface="Arial"/>
              <a:ea typeface="+mn-ea"/>
              <a:cs typeface="Arial"/>
            </a:rPr>
            <a:t> en 2000.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0.87557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10072"/>
          <a:ext cx="8485481" cy="754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région et niveau</a:t>
          </a:r>
          <a:r>
            <a:rPr lang="fr-FR" sz="1400" b="0" baseline="0">
              <a:latin typeface="Arial"/>
              <a:ea typeface="+mn-ea"/>
              <a:cs typeface="Arial"/>
            </a:rPr>
            <a:t> de diplôme</a:t>
          </a:r>
          <a:r>
            <a:rPr lang="fr-FR" sz="1400" b="0">
              <a:latin typeface="Arial"/>
              <a:ea typeface="+mn-ea"/>
              <a:cs typeface="Arial"/>
            </a:rPr>
            <a:t>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0.86495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245652"/>
          <a:ext cx="8485481" cy="819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localisation rurale/urbaine et niveau de diplôme en 2000.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0.87709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19275"/>
          <a:ext cx="8485481" cy="7454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part des voix obtenue par le PDS et l'APR par localisation rurale/urbaine et niveau de diplôme en 2019.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2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différence entre la part des 10 % d'électeurs les plus diplômés et la part des autres électeurs votant PDS / APR, avant et après contrôles.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différence entre la part des diplômés du supérieur et la part des autres électeurs votant PDS / APR, avant et après contrôles.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2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différence entre la part 50 % d'électeurs</a:t>
          </a:r>
          <a:r>
            <a:rPr lang="fr-FR" sz="1400" b="0" baseline="0">
              <a:latin typeface="Arial"/>
              <a:ea typeface="+mn-ea"/>
              <a:cs typeface="Arial"/>
            </a:rPr>
            <a:t> les moins diplômés</a:t>
          </a:r>
          <a:r>
            <a:rPr lang="fr-FR" sz="1400" b="0">
              <a:latin typeface="Arial"/>
              <a:ea typeface="+mn-ea"/>
              <a:cs typeface="Arial"/>
            </a:rPr>
            <a:t> et la part des autres électeurs votant PDS / APR, avant et après contrôles.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différence entre la part des femmes et la part des hommes votant PDS / APR, avant et après contrôles.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xmlns:lc="http://schemas.openxmlformats.org/drawingml/2006/lockedCanvas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différence entre la part des zones rurales et la part des zones urbaines votant PDS / APR, avant et après contrôles.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 : calculs des auteurs à partir des enquêtes Afrobaromètres.
Note : le graphique montre la différence entre la part des électeurs de la région Ouest et la part des autres électeurs votant PDS / APR, avant et après contrôles.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1"/>
  </sheetPr>
  <dimension ref="A1:B60"/>
  <sheetViews>
    <sheetView tabSelected="1" zoomScaleNormal="100" workbookViewId="0">
      <selection sqref="A1:B1"/>
    </sheetView>
  </sheetViews>
  <sheetFormatPr baseColWidth="10" defaultColWidth="10.88671875" defaultRowHeight="13.8" x14ac:dyDescent="0.25"/>
  <cols>
    <col min="1" max="1" width="23.109375" style="48" customWidth="1"/>
    <col min="2" max="2" width="105.6640625" style="35" customWidth="1"/>
    <col min="3" max="16384" width="10.88671875" style="35"/>
  </cols>
  <sheetData>
    <row r="1" spans="1:2" ht="106.5" customHeight="1" thickBot="1" x14ac:dyDescent="0.3">
      <c r="A1" s="52" t="s">
        <v>349</v>
      </c>
      <c r="B1" s="53"/>
    </row>
    <row r="2" spans="1:2" ht="14.4" thickBot="1" x14ac:dyDescent="0.3">
      <c r="A2" s="54" t="s">
        <v>188</v>
      </c>
      <c r="B2" s="55"/>
    </row>
    <row r="3" spans="1:2" x14ac:dyDescent="0.25">
      <c r="A3" s="36" t="s">
        <v>191</v>
      </c>
      <c r="B3" s="37" t="s">
        <v>244</v>
      </c>
    </row>
    <row r="4" spans="1:2" x14ac:dyDescent="0.25">
      <c r="A4" s="38" t="s">
        <v>192</v>
      </c>
      <c r="B4" s="39" t="s">
        <v>245</v>
      </c>
    </row>
    <row r="5" spans="1:2" x14ac:dyDescent="0.25">
      <c r="A5" s="38" t="s">
        <v>193</v>
      </c>
      <c r="B5" s="39" t="s">
        <v>333</v>
      </c>
    </row>
    <row r="6" spans="1:2" x14ac:dyDescent="0.25">
      <c r="A6" s="38" t="s">
        <v>194</v>
      </c>
      <c r="B6" s="39" t="s">
        <v>339</v>
      </c>
    </row>
    <row r="7" spans="1:2" ht="14.4" thickBot="1" x14ac:dyDescent="0.3">
      <c r="A7" s="38" t="s">
        <v>195</v>
      </c>
      <c r="B7" s="39" t="s">
        <v>334</v>
      </c>
    </row>
    <row r="8" spans="1:2" ht="14.4" thickBot="1" x14ac:dyDescent="0.3">
      <c r="A8" s="56" t="s">
        <v>335</v>
      </c>
      <c r="B8" s="57"/>
    </row>
    <row r="9" spans="1:2" x14ac:dyDescent="0.25">
      <c r="A9" s="40" t="s">
        <v>196</v>
      </c>
      <c r="B9" s="41" t="s">
        <v>176</v>
      </c>
    </row>
    <row r="10" spans="1:2" x14ac:dyDescent="0.25">
      <c r="A10" s="40" t="s">
        <v>197</v>
      </c>
      <c r="B10" s="41" t="s">
        <v>175</v>
      </c>
    </row>
    <row r="11" spans="1:2" x14ac:dyDescent="0.25">
      <c r="A11" s="40" t="s">
        <v>198</v>
      </c>
      <c r="B11" s="41" t="s">
        <v>179</v>
      </c>
    </row>
    <row r="12" spans="1:2" x14ac:dyDescent="0.25">
      <c r="A12" s="40" t="s">
        <v>199</v>
      </c>
      <c r="B12" s="41" t="s">
        <v>185</v>
      </c>
    </row>
    <row r="13" spans="1:2" x14ac:dyDescent="0.25">
      <c r="A13" s="40" t="s">
        <v>200</v>
      </c>
      <c r="B13" s="41" t="s">
        <v>184</v>
      </c>
    </row>
    <row r="14" spans="1:2" x14ac:dyDescent="0.25">
      <c r="A14" s="40" t="s">
        <v>201</v>
      </c>
      <c r="B14" s="41" t="s">
        <v>177</v>
      </c>
    </row>
    <row r="15" spans="1:2" x14ac:dyDescent="0.25">
      <c r="A15" s="40" t="s">
        <v>202</v>
      </c>
      <c r="B15" s="41" t="s">
        <v>246</v>
      </c>
    </row>
    <row r="16" spans="1:2" x14ac:dyDescent="0.25">
      <c r="A16" s="40" t="s">
        <v>203</v>
      </c>
      <c r="B16" s="41" t="s">
        <v>247</v>
      </c>
    </row>
    <row r="17" spans="1:2" x14ac:dyDescent="0.25">
      <c r="A17" s="40" t="s">
        <v>204</v>
      </c>
      <c r="B17" s="41" t="s">
        <v>248</v>
      </c>
    </row>
    <row r="18" spans="1:2" x14ac:dyDescent="0.25">
      <c r="A18" s="40" t="s">
        <v>205</v>
      </c>
      <c r="B18" s="41" t="s">
        <v>249</v>
      </c>
    </row>
    <row r="19" spans="1:2" x14ac:dyDescent="0.25">
      <c r="A19" s="40" t="s">
        <v>206</v>
      </c>
      <c r="B19" s="41" t="s">
        <v>250</v>
      </c>
    </row>
    <row r="20" spans="1:2" x14ac:dyDescent="0.25">
      <c r="A20" s="40" t="s">
        <v>207</v>
      </c>
      <c r="B20" s="41" t="s">
        <v>251</v>
      </c>
    </row>
    <row r="21" spans="1:2" x14ac:dyDescent="0.25">
      <c r="A21" s="40" t="s">
        <v>208</v>
      </c>
      <c r="B21" s="41" t="s">
        <v>252</v>
      </c>
    </row>
    <row r="22" spans="1:2" x14ac:dyDescent="0.25">
      <c r="A22" s="40" t="s">
        <v>209</v>
      </c>
      <c r="B22" s="41" t="s">
        <v>253</v>
      </c>
    </row>
    <row r="23" spans="1:2" x14ac:dyDescent="0.25">
      <c r="A23" s="40" t="s">
        <v>210</v>
      </c>
      <c r="B23" s="41" t="s">
        <v>254</v>
      </c>
    </row>
    <row r="24" spans="1:2" x14ac:dyDescent="0.25">
      <c r="A24" s="40" t="s">
        <v>211</v>
      </c>
      <c r="B24" s="41" t="s">
        <v>255</v>
      </c>
    </row>
    <row r="25" spans="1:2" x14ac:dyDescent="0.25">
      <c r="A25" s="40" t="s">
        <v>212</v>
      </c>
      <c r="B25" s="41" t="s">
        <v>336</v>
      </c>
    </row>
    <row r="26" spans="1:2" x14ac:dyDescent="0.25">
      <c r="A26" s="40" t="s">
        <v>213</v>
      </c>
      <c r="B26" s="41" t="s">
        <v>337</v>
      </c>
    </row>
    <row r="27" spans="1:2" x14ac:dyDescent="0.25">
      <c r="A27" s="40" t="s">
        <v>214</v>
      </c>
      <c r="B27" s="41" t="s">
        <v>256</v>
      </c>
    </row>
    <row r="28" spans="1:2" x14ac:dyDescent="0.25">
      <c r="A28" s="40" t="s">
        <v>215</v>
      </c>
      <c r="B28" s="41" t="s">
        <v>257</v>
      </c>
    </row>
    <row r="29" spans="1:2" x14ac:dyDescent="0.25">
      <c r="A29" s="40" t="s">
        <v>216</v>
      </c>
      <c r="B29" s="41" t="s">
        <v>318</v>
      </c>
    </row>
    <row r="30" spans="1:2" ht="14.4" thickBot="1" x14ac:dyDescent="0.3">
      <c r="A30" s="40" t="s">
        <v>217</v>
      </c>
      <c r="B30" s="41" t="s">
        <v>319</v>
      </c>
    </row>
    <row r="31" spans="1:2" ht="14.4" thickBot="1" x14ac:dyDescent="0.3">
      <c r="A31" s="58" t="s">
        <v>338</v>
      </c>
      <c r="B31" s="59"/>
    </row>
    <row r="32" spans="1:2" x14ac:dyDescent="0.25">
      <c r="A32" s="42" t="s">
        <v>218</v>
      </c>
      <c r="B32" s="43" t="s">
        <v>173</v>
      </c>
    </row>
    <row r="33" spans="1:2" x14ac:dyDescent="0.25">
      <c r="A33" s="42" t="s">
        <v>219</v>
      </c>
      <c r="B33" s="43" t="s">
        <v>174</v>
      </c>
    </row>
    <row r="34" spans="1:2" x14ac:dyDescent="0.25">
      <c r="A34" s="42" t="s">
        <v>220</v>
      </c>
      <c r="B34" s="43" t="s">
        <v>181</v>
      </c>
    </row>
    <row r="35" spans="1:2" x14ac:dyDescent="0.25">
      <c r="A35" s="42" t="s">
        <v>221</v>
      </c>
      <c r="B35" s="43" t="s">
        <v>186</v>
      </c>
    </row>
    <row r="36" spans="1:2" x14ac:dyDescent="0.25">
      <c r="A36" s="42" t="s">
        <v>222</v>
      </c>
      <c r="B36" s="43" t="s">
        <v>187</v>
      </c>
    </row>
    <row r="37" spans="1:2" x14ac:dyDescent="0.25">
      <c r="A37" s="42" t="s">
        <v>223</v>
      </c>
      <c r="B37" s="43" t="s">
        <v>258</v>
      </c>
    </row>
    <row r="38" spans="1:2" x14ac:dyDescent="0.25">
      <c r="A38" s="42" t="s">
        <v>224</v>
      </c>
      <c r="B38" s="43" t="s">
        <v>182</v>
      </c>
    </row>
    <row r="39" spans="1:2" x14ac:dyDescent="0.25">
      <c r="A39" s="42" t="s">
        <v>225</v>
      </c>
      <c r="B39" s="43" t="s">
        <v>180</v>
      </c>
    </row>
    <row r="40" spans="1:2" x14ac:dyDescent="0.25">
      <c r="A40" s="42" t="s">
        <v>226</v>
      </c>
      <c r="B40" s="43" t="s">
        <v>183</v>
      </c>
    </row>
    <row r="41" spans="1:2" x14ac:dyDescent="0.25">
      <c r="A41" s="42" t="s">
        <v>227</v>
      </c>
      <c r="B41" s="43" t="s">
        <v>178</v>
      </c>
    </row>
    <row r="42" spans="1:2" x14ac:dyDescent="0.25">
      <c r="A42" s="42" t="s">
        <v>228</v>
      </c>
      <c r="B42" s="51" t="s">
        <v>259</v>
      </c>
    </row>
    <row r="43" spans="1:2" x14ac:dyDescent="0.25">
      <c r="A43" s="42" t="s">
        <v>229</v>
      </c>
      <c r="B43" s="51" t="s">
        <v>260</v>
      </c>
    </row>
    <row r="44" spans="1:2" x14ac:dyDescent="0.25">
      <c r="A44" s="42" t="s">
        <v>230</v>
      </c>
      <c r="B44" s="51" t="s">
        <v>261</v>
      </c>
    </row>
    <row r="45" spans="1:2" x14ac:dyDescent="0.25">
      <c r="A45" s="42" t="s">
        <v>231</v>
      </c>
      <c r="B45" s="51" t="s">
        <v>262</v>
      </c>
    </row>
    <row r="46" spans="1:2" x14ac:dyDescent="0.25">
      <c r="A46" s="42" t="s">
        <v>232</v>
      </c>
      <c r="B46" s="51" t="s">
        <v>263</v>
      </c>
    </row>
    <row r="47" spans="1:2" x14ac:dyDescent="0.25">
      <c r="A47" s="42" t="s">
        <v>233</v>
      </c>
      <c r="B47" s="51" t="s">
        <v>264</v>
      </c>
    </row>
    <row r="48" spans="1:2" x14ac:dyDescent="0.25">
      <c r="A48" s="49" t="s">
        <v>234</v>
      </c>
      <c r="B48" s="50" t="s">
        <v>265</v>
      </c>
    </row>
    <row r="49" spans="1:2" x14ac:dyDescent="0.25">
      <c r="A49" s="49" t="s">
        <v>235</v>
      </c>
      <c r="B49" s="50" t="s">
        <v>170</v>
      </c>
    </row>
    <row r="50" spans="1:2" x14ac:dyDescent="0.25">
      <c r="A50" s="49" t="s">
        <v>236</v>
      </c>
      <c r="B50" s="50" t="s">
        <v>266</v>
      </c>
    </row>
    <row r="51" spans="1:2" x14ac:dyDescent="0.25">
      <c r="A51" s="49" t="s">
        <v>237</v>
      </c>
      <c r="B51" s="50" t="s">
        <v>171</v>
      </c>
    </row>
    <row r="52" spans="1:2" x14ac:dyDescent="0.25">
      <c r="A52" s="49" t="s">
        <v>238</v>
      </c>
      <c r="B52" s="50" t="s">
        <v>320</v>
      </c>
    </row>
    <row r="53" spans="1:2" x14ac:dyDescent="0.25">
      <c r="A53" s="49" t="s">
        <v>239</v>
      </c>
      <c r="B53" s="50" t="s">
        <v>267</v>
      </c>
    </row>
    <row r="54" spans="1:2" x14ac:dyDescent="0.25">
      <c r="A54" s="49" t="s">
        <v>240</v>
      </c>
      <c r="B54" s="50" t="s">
        <v>268</v>
      </c>
    </row>
    <row r="55" spans="1:2" x14ac:dyDescent="0.25">
      <c r="A55" s="49" t="s">
        <v>241</v>
      </c>
      <c r="B55" s="50" t="s">
        <v>273</v>
      </c>
    </row>
    <row r="56" spans="1:2" x14ac:dyDescent="0.25">
      <c r="A56" s="49" t="s">
        <v>242</v>
      </c>
      <c r="B56" s="50" t="s">
        <v>269</v>
      </c>
    </row>
    <row r="57" spans="1:2" ht="14.4" thickBot="1" x14ac:dyDescent="0.3">
      <c r="A57" s="49" t="s">
        <v>243</v>
      </c>
      <c r="B57" s="50" t="s">
        <v>172</v>
      </c>
    </row>
    <row r="58" spans="1:2" ht="17.100000000000001" customHeight="1" thickBot="1" x14ac:dyDescent="0.3">
      <c r="A58" s="60" t="s">
        <v>272</v>
      </c>
      <c r="B58" s="61"/>
    </row>
    <row r="59" spans="1:2" x14ac:dyDescent="0.25">
      <c r="A59" s="44" t="s">
        <v>189</v>
      </c>
      <c r="B59" s="45" t="s">
        <v>270</v>
      </c>
    </row>
    <row r="60" spans="1:2" ht="14.4" thickBot="1" x14ac:dyDescent="0.3">
      <c r="A60" s="46" t="s">
        <v>190</v>
      </c>
      <c r="B60" s="47" t="s">
        <v>271</v>
      </c>
    </row>
  </sheetData>
  <mergeCells count="5">
    <mergeCell ref="A1:B1"/>
    <mergeCell ref="A2:B2"/>
    <mergeCell ref="A8:B8"/>
    <mergeCell ref="A31:B31"/>
    <mergeCell ref="A58:B58"/>
  </mergeCells>
  <phoneticPr fontId="6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>
    <tabColor theme="1"/>
  </sheetPr>
  <dimension ref="A1:Z17"/>
  <sheetViews>
    <sheetView topLeftCell="H1" workbookViewId="0">
      <selection activeCell="A3" sqref="A3"/>
    </sheetView>
  </sheetViews>
  <sheetFormatPr baseColWidth="10" defaultColWidth="8.88671875" defaultRowHeight="14.4" x14ac:dyDescent="0.3"/>
  <sheetData>
    <row r="1" spans="1:26" x14ac:dyDescent="0.3">
      <c r="A1" t="s">
        <v>76</v>
      </c>
      <c r="B1" t="s">
        <v>301</v>
      </c>
      <c r="C1" t="s">
        <v>153</v>
      </c>
      <c r="D1" t="s">
        <v>154</v>
      </c>
      <c r="E1" t="s">
        <v>340</v>
      </c>
      <c r="F1" t="s">
        <v>341</v>
      </c>
      <c r="G1" t="s">
        <v>342</v>
      </c>
      <c r="H1" t="s">
        <v>305</v>
      </c>
      <c r="I1" t="s">
        <v>306</v>
      </c>
      <c r="J1" t="s">
        <v>150</v>
      </c>
      <c r="K1" t="s">
        <v>302</v>
      </c>
      <c r="L1" t="s">
        <v>151</v>
      </c>
      <c r="M1" t="s">
        <v>148</v>
      </c>
      <c r="N1" t="s">
        <v>149</v>
      </c>
      <c r="O1" t="s">
        <v>310</v>
      </c>
      <c r="P1" t="s">
        <v>311</v>
      </c>
      <c r="Q1" t="s">
        <v>328</v>
      </c>
      <c r="R1" t="s">
        <v>330</v>
      </c>
      <c r="S1" t="s">
        <v>302</v>
      </c>
      <c r="T1" t="s">
        <v>164</v>
      </c>
      <c r="U1" t="s">
        <v>166</v>
      </c>
      <c r="V1" t="s">
        <v>167</v>
      </c>
      <c r="W1" t="s">
        <v>317</v>
      </c>
      <c r="X1" t="s">
        <v>116</v>
      </c>
      <c r="Y1" t="s">
        <v>117</v>
      </c>
      <c r="Z1" t="s">
        <v>118</v>
      </c>
    </row>
    <row r="2" spans="1:26" x14ac:dyDescent="0.3">
      <c r="A2">
        <v>2000</v>
      </c>
      <c r="B2" t="s">
        <v>303</v>
      </c>
      <c r="C2">
        <v>0.1005496084690094</v>
      </c>
      <c r="D2">
        <v>0.40457102656364441</v>
      </c>
      <c r="E2">
        <v>0.12985819578170776</v>
      </c>
      <c r="F2">
        <v>6.1837967485189438E-2</v>
      </c>
      <c r="G2">
        <v>0.30318319797515869</v>
      </c>
      <c r="H2">
        <v>0.24717660248279572</v>
      </c>
      <c r="I2">
        <v>0.75282341241836548</v>
      </c>
      <c r="J2">
        <v>5.2093975245952606E-2</v>
      </c>
      <c r="K2">
        <v>5.6543536484241486E-2</v>
      </c>
      <c r="L2">
        <v>0.28137931227684021</v>
      </c>
      <c r="M2">
        <v>0.17350359261035919</v>
      </c>
      <c r="N2">
        <v>0.4364795982837677</v>
      </c>
      <c r="O2">
        <v>0.50873208045959473</v>
      </c>
      <c r="P2">
        <v>0.20088388025760651</v>
      </c>
      <c r="Q2">
        <v>1.9989099353551865E-2</v>
      </c>
      <c r="R2">
        <v>0.27039492130279541</v>
      </c>
      <c r="S2">
        <v>4.5434148050844669E-3</v>
      </c>
      <c r="T2">
        <v>5.4170917719602585E-2</v>
      </c>
      <c r="U2">
        <v>0</v>
      </c>
      <c r="V2">
        <v>0</v>
      </c>
      <c r="W2">
        <v>0.94128566980361938</v>
      </c>
      <c r="X2">
        <v>0.28221935033798218</v>
      </c>
      <c r="Y2">
        <v>0.37586623430252075</v>
      </c>
      <c r="Z2">
        <v>0.34191441535949707</v>
      </c>
    </row>
    <row r="3" spans="1:26" x14ac:dyDescent="0.3">
      <c r="A3">
        <v>2000</v>
      </c>
      <c r="B3" t="s">
        <v>290</v>
      </c>
      <c r="C3">
        <v>0.11682293564081192</v>
      </c>
      <c r="D3">
        <v>0.15950287878513336</v>
      </c>
      <c r="E3">
        <v>0.16565930843353271</v>
      </c>
      <c r="F3">
        <v>4.8020534217357635E-2</v>
      </c>
      <c r="G3">
        <v>0.50999432802200317</v>
      </c>
      <c r="H3">
        <v>0.66652655601501465</v>
      </c>
      <c r="I3">
        <v>0.33347344398498535</v>
      </c>
      <c r="J3">
        <v>9.878896176815033E-2</v>
      </c>
      <c r="K3">
        <v>0.10747563093900681</v>
      </c>
      <c r="L3">
        <v>0.27091768383979797</v>
      </c>
      <c r="M3">
        <v>0.10072101652622223</v>
      </c>
      <c r="N3">
        <v>0.42209669947624207</v>
      </c>
      <c r="O3">
        <v>0.20700860023498535</v>
      </c>
      <c r="P3">
        <v>0.34960341453552246</v>
      </c>
      <c r="Q3">
        <v>8.1859230995178223E-2</v>
      </c>
      <c r="R3">
        <v>0.36152875423431396</v>
      </c>
      <c r="S3">
        <v>6.7546130158007145E-3</v>
      </c>
      <c r="T3">
        <v>7.8525125980377197E-2</v>
      </c>
      <c r="U3">
        <v>0</v>
      </c>
      <c r="V3">
        <v>0</v>
      </c>
      <c r="W3">
        <v>0.91472023725509644</v>
      </c>
      <c r="X3">
        <v>0.4458354115486145</v>
      </c>
      <c r="Y3">
        <v>0.38664343953132629</v>
      </c>
      <c r="Z3">
        <v>0.16752113401889801</v>
      </c>
    </row>
    <row r="4" spans="1:26" x14ac:dyDescent="0.3">
      <c r="A4">
        <v>2000</v>
      </c>
      <c r="B4" t="s">
        <v>291</v>
      </c>
      <c r="C4">
        <v>0.19973555207252502</v>
      </c>
      <c r="D4">
        <v>0.12605176866054535</v>
      </c>
      <c r="E4">
        <v>0.11005578935146332</v>
      </c>
      <c r="F4">
        <v>1.6937969252467155E-2</v>
      </c>
      <c r="G4">
        <v>0.547218918800354</v>
      </c>
      <c r="H4">
        <v>0.78089863061904907</v>
      </c>
      <c r="I4">
        <v>0.21910135447978973</v>
      </c>
      <c r="J4">
        <v>6.8696163594722748E-2</v>
      </c>
      <c r="K4">
        <v>0.1876646876335144</v>
      </c>
      <c r="L4">
        <v>0.19603356719017029</v>
      </c>
      <c r="M4">
        <v>0.12065227329730988</v>
      </c>
      <c r="N4">
        <v>0.42695331573486328</v>
      </c>
      <c r="O4">
        <v>9.1131553053855896E-2</v>
      </c>
      <c r="P4">
        <v>0.43938702344894409</v>
      </c>
      <c r="Q4">
        <v>0.21532157063484192</v>
      </c>
      <c r="R4">
        <v>0.2541598379611969</v>
      </c>
      <c r="S4">
        <v>1.9568318966776133E-3</v>
      </c>
      <c r="T4">
        <v>9.04192253947258E-2</v>
      </c>
      <c r="U4">
        <v>0</v>
      </c>
      <c r="V4">
        <v>0</v>
      </c>
      <c r="W4">
        <v>0.90762394666671753</v>
      </c>
      <c r="X4">
        <v>0.53540122509002686</v>
      </c>
      <c r="Y4">
        <v>0.39143484830856323</v>
      </c>
      <c r="Z4">
        <v>7.3163911700248718E-2</v>
      </c>
    </row>
    <row r="5" spans="1:26" x14ac:dyDescent="0.3">
      <c r="A5">
        <v>2000</v>
      </c>
      <c r="B5" t="s">
        <v>292</v>
      </c>
      <c r="C5">
        <v>0.13078536093235016</v>
      </c>
      <c r="D5">
        <v>0.12833553552627563</v>
      </c>
      <c r="E5">
        <v>8.4236487746238708E-2</v>
      </c>
      <c r="F5">
        <v>0.10023995488882065</v>
      </c>
      <c r="G5">
        <v>0.55640262365341187</v>
      </c>
      <c r="H5">
        <v>0.79310864210128784</v>
      </c>
      <c r="I5">
        <v>0.20689135789871216</v>
      </c>
      <c r="J5">
        <v>0.14751960337162018</v>
      </c>
      <c r="K5">
        <v>0.10763969272375107</v>
      </c>
      <c r="L5">
        <v>0.2672514021396637</v>
      </c>
      <c r="M5">
        <v>0.14506977796554565</v>
      </c>
      <c r="N5">
        <v>0.33251953125</v>
      </c>
      <c r="O5">
        <v>6.1776783317327499E-2</v>
      </c>
      <c r="P5">
        <v>0.32391291856765747</v>
      </c>
      <c r="Q5">
        <v>0.56878519058227539</v>
      </c>
      <c r="R5">
        <v>4.5525107532739639E-2</v>
      </c>
      <c r="S5">
        <v>3.054540790617466E-2</v>
      </c>
      <c r="T5">
        <v>3.054540790617466E-2</v>
      </c>
      <c r="U5">
        <v>0</v>
      </c>
      <c r="V5">
        <v>0</v>
      </c>
      <c r="W5">
        <v>0.93890917301177979</v>
      </c>
      <c r="X5">
        <v>0.38368245959281921</v>
      </c>
      <c r="Y5">
        <v>0.54628413915634155</v>
      </c>
      <c r="Z5">
        <v>7.003338634967804E-2</v>
      </c>
    </row>
    <row r="6" spans="1:26" x14ac:dyDescent="0.3">
      <c r="A6">
        <v>2007</v>
      </c>
      <c r="B6" t="s">
        <v>303</v>
      </c>
      <c r="C6">
        <v>0.1096595898270607</v>
      </c>
      <c r="D6">
        <v>0.36521762609481812</v>
      </c>
      <c r="E6">
        <v>0.22482499480247498</v>
      </c>
      <c r="F6">
        <v>5.8699265122413635E-2</v>
      </c>
      <c r="G6">
        <v>0.24159851670265198</v>
      </c>
      <c r="H6">
        <v>0.24922223389148712</v>
      </c>
      <c r="I6">
        <v>0.75077778100967407</v>
      </c>
      <c r="J6">
        <v>4.4151194393634796E-2</v>
      </c>
      <c r="K6">
        <v>3.6798097193241119E-2</v>
      </c>
      <c r="L6">
        <v>0.25327137112617493</v>
      </c>
      <c r="M6">
        <v>8.6265735328197479E-2</v>
      </c>
      <c r="N6">
        <v>0.57951360940933228</v>
      </c>
      <c r="O6">
        <v>0.36379927396774292</v>
      </c>
      <c r="P6">
        <v>0.30300873517990112</v>
      </c>
      <c r="Q6">
        <v>1.8027078360319138E-2</v>
      </c>
      <c r="R6">
        <v>0.31516492366790771</v>
      </c>
      <c r="S6">
        <v>1.8133174162358046E-3</v>
      </c>
      <c r="T6">
        <v>1.4474519528448582E-2</v>
      </c>
      <c r="U6">
        <v>0.42263111472129822</v>
      </c>
      <c r="V6">
        <v>0.28352802991867065</v>
      </c>
      <c r="W6">
        <v>0.2775530219078064</v>
      </c>
      <c r="X6">
        <v>0.24284537136554718</v>
      </c>
      <c r="Y6">
        <v>0.4324517548084259</v>
      </c>
      <c r="Z6">
        <v>0.32470285892486572</v>
      </c>
    </row>
    <row r="7" spans="1:26" x14ac:dyDescent="0.3">
      <c r="A7">
        <v>2007</v>
      </c>
      <c r="B7" t="s">
        <v>290</v>
      </c>
      <c r="C7">
        <v>0.12627696990966797</v>
      </c>
      <c r="D7">
        <v>0.22100616991519928</v>
      </c>
      <c r="E7">
        <v>0.15161307156085968</v>
      </c>
      <c r="F7">
        <v>6.8940229713916779E-2</v>
      </c>
      <c r="G7">
        <v>0.43216356635093689</v>
      </c>
      <c r="H7">
        <v>0.52976423501968384</v>
      </c>
      <c r="I7">
        <v>0.47023576498031616</v>
      </c>
      <c r="J7">
        <v>6.4733393490314484E-2</v>
      </c>
      <c r="K7">
        <v>7.5882837176322937E-2</v>
      </c>
      <c r="L7">
        <v>0.16784971952438354</v>
      </c>
      <c r="M7">
        <v>0.11105006188154221</v>
      </c>
      <c r="N7">
        <v>0.58048397302627563</v>
      </c>
      <c r="O7">
        <v>0.2061132937669754</v>
      </c>
      <c r="P7">
        <v>0.3271644115447998</v>
      </c>
      <c r="Q7">
        <v>7.7114671468734741E-2</v>
      </c>
      <c r="R7">
        <v>0.38960760831832886</v>
      </c>
      <c r="S7">
        <v>1.2469407171010971E-2</v>
      </c>
      <c r="T7">
        <v>3.7149630486965179E-2</v>
      </c>
      <c r="U7">
        <v>0.45916414260864258</v>
      </c>
      <c r="V7">
        <v>0.23165616393089294</v>
      </c>
      <c r="W7">
        <v>0.25956064462661743</v>
      </c>
      <c r="X7">
        <v>0.38845646381378174</v>
      </c>
      <c r="Y7">
        <v>0.45377269387245178</v>
      </c>
      <c r="Z7">
        <v>0.15777081251144409</v>
      </c>
    </row>
    <row r="8" spans="1:26" x14ac:dyDescent="0.3">
      <c r="A8">
        <v>2007</v>
      </c>
      <c r="B8" t="s">
        <v>291</v>
      </c>
      <c r="C8">
        <v>0.16168780624866486</v>
      </c>
      <c r="D8">
        <v>0.14707830548286438</v>
      </c>
      <c r="E8">
        <v>9.8982997238636017E-2</v>
      </c>
      <c r="F8">
        <v>4.8869997262954712E-2</v>
      </c>
      <c r="G8">
        <v>0.54338091611862183</v>
      </c>
      <c r="H8">
        <v>0.70139724016189575</v>
      </c>
      <c r="I8">
        <v>0.29860275983810425</v>
      </c>
      <c r="J8">
        <v>8.1586100161075592E-2</v>
      </c>
      <c r="K8">
        <v>0.11109398305416107</v>
      </c>
      <c r="L8">
        <v>0.15003246068954468</v>
      </c>
      <c r="M8">
        <v>5.6465331465005875E-2</v>
      </c>
      <c r="N8">
        <v>0.60082215070724487</v>
      </c>
      <c r="O8">
        <v>9.1123327612876892E-2</v>
      </c>
      <c r="P8">
        <v>0.39423960447311401</v>
      </c>
      <c r="Q8">
        <v>0.23690024018287659</v>
      </c>
      <c r="R8">
        <v>0.2777368426322937</v>
      </c>
      <c r="S8">
        <v>4.617967177182436E-3</v>
      </c>
      <c r="T8">
        <v>5.9792730957269669E-2</v>
      </c>
      <c r="U8">
        <v>0.43024581670761108</v>
      </c>
      <c r="V8">
        <v>0.19192948937416077</v>
      </c>
      <c r="W8">
        <v>0.31341400742530823</v>
      </c>
      <c r="X8">
        <v>0.49830818176269531</v>
      </c>
      <c r="Y8">
        <v>0.42101943492889404</v>
      </c>
      <c r="Z8">
        <v>8.0672383308410645E-2</v>
      </c>
    </row>
    <row r="9" spans="1:26" x14ac:dyDescent="0.3">
      <c r="A9">
        <v>2007</v>
      </c>
      <c r="B9" t="s">
        <v>292</v>
      </c>
      <c r="C9">
        <v>3.9718423038721085E-2</v>
      </c>
      <c r="D9">
        <v>0.10841181874275208</v>
      </c>
      <c r="E9">
        <v>6.8408891558647156E-2</v>
      </c>
      <c r="F9">
        <v>2.008623443543911E-2</v>
      </c>
      <c r="G9">
        <v>0.76337462663650513</v>
      </c>
      <c r="H9">
        <v>0.83986204862594604</v>
      </c>
      <c r="I9">
        <v>0.16013793647289276</v>
      </c>
      <c r="J9">
        <v>4.6319056302309036E-2</v>
      </c>
      <c r="K9">
        <v>9.894850105047226E-2</v>
      </c>
      <c r="L9">
        <v>9.9116958677768707E-2</v>
      </c>
      <c r="M9">
        <v>9.0770669281482697E-2</v>
      </c>
      <c r="N9">
        <v>0.664844810962677</v>
      </c>
      <c r="O9">
        <v>2.0911037921905518E-2</v>
      </c>
      <c r="P9">
        <v>0.25695747137069702</v>
      </c>
      <c r="Q9">
        <v>0.64414918422698975</v>
      </c>
      <c r="R9">
        <v>7.7982291579246521E-2</v>
      </c>
      <c r="S9">
        <v>1.0763132944703102E-2</v>
      </c>
      <c r="T9">
        <v>9.4217158854007721E-2</v>
      </c>
      <c r="U9">
        <v>0.39221826195716858</v>
      </c>
      <c r="V9">
        <v>0.1437133401632309</v>
      </c>
      <c r="W9">
        <v>0.35908812284469604</v>
      </c>
      <c r="X9">
        <v>0.31566148996353149</v>
      </c>
      <c r="Y9">
        <v>0.53616899251937866</v>
      </c>
      <c r="Z9">
        <v>0.14816953241825104</v>
      </c>
    </row>
    <row r="10" spans="1:26" x14ac:dyDescent="0.3">
      <c r="A10">
        <v>2012</v>
      </c>
      <c r="B10" t="s">
        <v>303</v>
      </c>
      <c r="C10">
        <v>0.12576496601104736</v>
      </c>
      <c r="D10">
        <v>0.37161561846733093</v>
      </c>
      <c r="E10">
        <v>0.19679608941078186</v>
      </c>
      <c r="F10">
        <v>5.1102716475725174E-2</v>
      </c>
      <c r="G10">
        <v>0.25472062826156616</v>
      </c>
      <c r="H10">
        <v>0.25879979133605957</v>
      </c>
      <c r="I10">
        <v>0.74120020866394043</v>
      </c>
      <c r="J10">
        <v>6.9448791444301605E-2</v>
      </c>
      <c r="K10">
        <v>3.6745533347129822E-2</v>
      </c>
      <c r="L10">
        <v>0.23014791309833527</v>
      </c>
      <c r="M10">
        <v>8.6621381342411041E-2</v>
      </c>
      <c r="N10">
        <v>0.57703638076782227</v>
      </c>
      <c r="O10">
        <v>0.29763108491897583</v>
      </c>
      <c r="P10">
        <v>0.34178054332733154</v>
      </c>
      <c r="Q10">
        <v>1.2821375392377377E-2</v>
      </c>
      <c r="R10">
        <v>0.34776699542999268</v>
      </c>
      <c r="S10">
        <v>1.3657693052664399E-3</v>
      </c>
      <c r="T10">
        <v>1.7260638996958733E-2</v>
      </c>
      <c r="U10">
        <v>0.38979563117027283</v>
      </c>
      <c r="V10">
        <v>0.27693045139312744</v>
      </c>
      <c r="W10">
        <v>0.31464749574661255</v>
      </c>
      <c r="X10">
        <v>0.21389728784561157</v>
      </c>
      <c r="Y10">
        <v>0.42711156606674194</v>
      </c>
      <c r="Z10">
        <v>0.35899114608764648</v>
      </c>
    </row>
    <row r="11" spans="1:26" x14ac:dyDescent="0.3">
      <c r="A11">
        <v>2012</v>
      </c>
      <c r="B11" t="s">
        <v>290</v>
      </c>
      <c r="C11">
        <v>0.13291499018669128</v>
      </c>
      <c r="D11">
        <v>0.20803135633468628</v>
      </c>
      <c r="E11">
        <v>0.11773610860109329</v>
      </c>
      <c r="F11">
        <v>6.634955108165741E-2</v>
      </c>
      <c r="G11">
        <v>0.47496801614761353</v>
      </c>
      <c r="H11">
        <v>0.56851053237915039</v>
      </c>
      <c r="I11">
        <v>0.431489497423172</v>
      </c>
      <c r="J11">
        <v>4.829440638422966E-2</v>
      </c>
      <c r="K11">
        <v>0.11492384970188141</v>
      </c>
      <c r="L11">
        <v>0.14446227252483368</v>
      </c>
      <c r="M11">
        <v>7.7602110803127289E-2</v>
      </c>
      <c r="N11">
        <v>0.61471736431121826</v>
      </c>
      <c r="O11">
        <v>0.13846944272518158</v>
      </c>
      <c r="P11">
        <v>0.29148465394973755</v>
      </c>
      <c r="Q11">
        <v>3.7006843835115433E-2</v>
      </c>
      <c r="R11">
        <v>0.53303903341293335</v>
      </c>
      <c r="S11">
        <v>5.4686600342392921E-3</v>
      </c>
      <c r="T11">
        <v>7.0082351565361023E-2</v>
      </c>
      <c r="U11">
        <v>0.43374508619308472</v>
      </c>
      <c r="V11">
        <v>0.20037291944026947</v>
      </c>
      <c r="W11">
        <v>0.29033100605010986</v>
      </c>
      <c r="X11">
        <v>0.33351331949234009</v>
      </c>
      <c r="Y11">
        <v>0.45805233716964722</v>
      </c>
      <c r="Z11">
        <v>0.2084343284368515</v>
      </c>
    </row>
    <row r="12" spans="1:26" x14ac:dyDescent="0.3">
      <c r="A12">
        <v>2012</v>
      </c>
      <c r="B12" t="s">
        <v>291</v>
      </c>
      <c r="C12">
        <v>0.15646201372146606</v>
      </c>
      <c r="D12">
        <v>0.16317276656627655</v>
      </c>
      <c r="E12">
        <v>0.14370690286159515</v>
      </c>
      <c r="F12">
        <v>4.5078888535499573E-2</v>
      </c>
      <c r="G12">
        <v>0.49157944321632385</v>
      </c>
      <c r="H12">
        <v>0.65454131364822388</v>
      </c>
      <c r="I12">
        <v>0.34545868635177612</v>
      </c>
      <c r="J12">
        <v>7.3779657483100891E-2</v>
      </c>
      <c r="K12">
        <v>0.10537281632423401</v>
      </c>
      <c r="L12">
        <v>0.14941878616809845</v>
      </c>
      <c r="M12">
        <v>6.7914135754108429E-2</v>
      </c>
      <c r="N12">
        <v>0.60351461172103882</v>
      </c>
      <c r="O12">
        <v>7.1729540824890137E-2</v>
      </c>
      <c r="P12">
        <v>0.46822246909141541</v>
      </c>
      <c r="Q12">
        <v>0.16279593110084534</v>
      </c>
      <c r="R12">
        <v>0.29725205898284912</v>
      </c>
      <c r="S12">
        <v>6.0419663786888123E-3</v>
      </c>
      <c r="T12">
        <v>6.399199366569519E-2</v>
      </c>
      <c r="U12">
        <v>0.39489954710006714</v>
      </c>
      <c r="V12">
        <v>0.21313729882240295</v>
      </c>
      <c r="W12">
        <v>0.32192918658256531</v>
      </c>
      <c r="X12">
        <v>0.53139173984527588</v>
      </c>
      <c r="Y12">
        <v>0.34869644045829773</v>
      </c>
      <c r="Z12">
        <v>0.11991184949874878</v>
      </c>
    </row>
    <row r="13" spans="1:26" x14ac:dyDescent="0.3">
      <c r="A13">
        <v>2012</v>
      </c>
      <c r="B13" t="s">
        <v>292</v>
      </c>
      <c r="C13">
        <v>8.3754517138004303E-2</v>
      </c>
      <c r="D13">
        <v>0.10577746480703354</v>
      </c>
      <c r="E13">
        <v>0.10258250683546066</v>
      </c>
      <c r="F13">
        <v>2.9614124447107315E-2</v>
      </c>
      <c r="G13">
        <v>0.67827141284942627</v>
      </c>
      <c r="H13">
        <v>0.81325465440750122</v>
      </c>
      <c r="I13">
        <v>0.18674533069133759</v>
      </c>
      <c r="J13">
        <v>3.6906074732542038E-2</v>
      </c>
      <c r="K13">
        <v>0.13505443930625916</v>
      </c>
      <c r="L13">
        <v>0.11812623590230942</v>
      </c>
      <c r="M13">
        <v>6.7920207977294922E-2</v>
      </c>
      <c r="N13">
        <v>0.64199304580688477</v>
      </c>
      <c r="O13">
        <v>2.2964403033256531E-2</v>
      </c>
      <c r="P13">
        <v>0.49649441242218018</v>
      </c>
      <c r="Q13">
        <v>0.35603299736976624</v>
      </c>
      <c r="R13">
        <v>0.12450818717479706</v>
      </c>
      <c r="S13">
        <v>4.7229891642928123E-3</v>
      </c>
      <c r="T13">
        <v>0.10458990931510925</v>
      </c>
      <c r="U13">
        <v>0.27867841720581055</v>
      </c>
      <c r="V13">
        <v>0.21298204362392426</v>
      </c>
      <c r="W13">
        <v>0.39902666211128235</v>
      </c>
      <c r="X13">
        <v>0.48371785879135132</v>
      </c>
      <c r="Y13">
        <v>0.38088393211364746</v>
      </c>
      <c r="Z13">
        <v>0.13539819419384003</v>
      </c>
    </row>
    <row r="14" spans="1:26" x14ac:dyDescent="0.3">
      <c r="A14">
        <v>2019</v>
      </c>
      <c r="B14" t="s">
        <v>303</v>
      </c>
      <c r="C14">
        <v>9.4996914267539978E-2</v>
      </c>
      <c r="D14">
        <v>0.37993690371513367</v>
      </c>
      <c r="E14">
        <v>0.21528337895870209</v>
      </c>
      <c r="F14">
        <v>8.6237713694572449E-2</v>
      </c>
      <c r="G14">
        <v>0.22354507446289063</v>
      </c>
      <c r="H14">
        <v>0.26120689511299133</v>
      </c>
      <c r="I14">
        <v>0.73879313468933105</v>
      </c>
      <c r="J14">
        <v>6.8789713084697723E-2</v>
      </c>
      <c r="K14">
        <v>2.5530492886900902E-2</v>
      </c>
      <c r="L14">
        <v>0.30573788285255432</v>
      </c>
      <c r="M14">
        <v>0.10782837122678757</v>
      </c>
      <c r="N14">
        <v>0.49211356043815613</v>
      </c>
      <c r="O14">
        <v>0.34678331017494202</v>
      </c>
      <c r="P14">
        <v>0.40038949251174927</v>
      </c>
      <c r="Q14">
        <v>7.6141017489135265E-3</v>
      </c>
      <c r="R14">
        <v>0.2452130913734436</v>
      </c>
      <c r="S14">
        <v>0</v>
      </c>
      <c r="T14">
        <v>1.1408528313040733E-2</v>
      </c>
      <c r="U14">
        <v>0.326557457447052</v>
      </c>
      <c r="V14">
        <v>0.26391687989234924</v>
      </c>
      <c r="W14">
        <v>0.39811715483665466</v>
      </c>
      <c r="X14">
        <v>0.26270267367362976</v>
      </c>
      <c r="Y14">
        <v>0.42626574635505676</v>
      </c>
      <c r="Z14">
        <v>0.31103160977363586</v>
      </c>
    </row>
    <row r="15" spans="1:26" x14ac:dyDescent="0.3">
      <c r="A15">
        <v>2019</v>
      </c>
      <c r="B15" t="s">
        <v>290</v>
      </c>
      <c r="C15">
        <v>0.17465466260910034</v>
      </c>
      <c r="D15">
        <v>0.20298348367214203</v>
      </c>
      <c r="E15">
        <v>0.16373908519744873</v>
      </c>
      <c r="F15">
        <v>4.8684548586606979E-2</v>
      </c>
      <c r="G15">
        <v>0.40993821620941162</v>
      </c>
      <c r="H15">
        <v>0.51394063234329224</v>
      </c>
      <c r="I15">
        <v>0.48605939745903015</v>
      </c>
      <c r="J15">
        <v>8.0033190548419952E-2</v>
      </c>
      <c r="K15">
        <v>0.11260978132486343</v>
      </c>
      <c r="L15">
        <v>0.28650099039077759</v>
      </c>
      <c r="M15">
        <v>0.14429393410682678</v>
      </c>
      <c r="N15">
        <v>0.37656208872795105</v>
      </c>
      <c r="O15">
        <v>0.19612693786621094</v>
      </c>
      <c r="P15">
        <v>0.41822251677513123</v>
      </c>
      <c r="Q15">
        <v>3.291485458612442E-2</v>
      </c>
      <c r="R15">
        <v>0.35273569822311401</v>
      </c>
      <c r="S15">
        <v>0</v>
      </c>
      <c r="T15">
        <v>1.7884980887174606E-2</v>
      </c>
      <c r="U15">
        <v>0.38540259003639221</v>
      </c>
      <c r="V15">
        <v>0.17463700473308563</v>
      </c>
      <c r="W15">
        <v>0.42207542061805725</v>
      </c>
      <c r="X15">
        <v>0.36694365739822388</v>
      </c>
      <c r="Y15">
        <v>0.45595189929008484</v>
      </c>
      <c r="Z15">
        <v>0.17710445821285248</v>
      </c>
    </row>
    <row r="16" spans="1:26" x14ac:dyDescent="0.3">
      <c r="A16">
        <v>2019</v>
      </c>
      <c r="B16" t="s">
        <v>291</v>
      </c>
      <c r="C16">
        <v>0.20705212652683258</v>
      </c>
      <c r="D16">
        <v>0.20353324711322784</v>
      </c>
      <c r="E16">
        <v>0.14239144325256348</v>
      </c>
      <c r="F16">
        <v>1.7436619848012924E-2</v>
      </c>
      <c r="G16">
        <v>0.42958655953407288</v>
      </c>
      <c r="H16">
        <v>0.71694803237915039</v>
      </c>
      <c r="I16">
        <v>0.28305196762084961</v>
      </c>
      <c r="J16">
        <v>8.6338050663471222E-2</v>
      </c>
      <c r="K16">
        <v>0.14672833681106567</v>
      </c>
      <c r="L16">
        <v>0.25196948647499084</v>
      </c>
      <c r="M16">
        <v>0.14387084543704987</v>
      </c>
      <c r="N16">
        <v>0.3710932731628418</v>
      </c>
      <c r="O16">
        <v>6.3066862523555756E-2</v>
      </c>
      <c r="P16">
        <v>0.55007779598236084</v>
      </c>
      <c r="Q16">
        <v>0.12164957076311111</v>
      </c>
      <c r="R16">
        <v>0.26520577073097229</v>
      </c>
      <c r="S16">
        <v>0</v>
      </c>
      <c r="T16">
        <v>6.3158541917800903E-2</v>
      </c>
      <c r="U16">
        <v>0.31003677845001221</v>
      </c>
      <c r="V16">
        <v>0.23521651327610016</v>
      </c>
      <c r="W16">
        <v>0.39158815145492554</v>
      </c>
      <c r="X16">
        <v>0.51647228002548218</v>
      </c>
      <c r="Y16">
        <v>0.34173700213432312</v>
      </c>
      <c r="Z16">
        <v>0.14179070293903351</v>
      </c>
    </row>
    <row r="17" spans="1:26" x14ac:dyDescent="0.3">
      <c r="A17">
        <v>2019</v>
      </c>
      <c r="B17" t="s">
        <v>292</v>
      </c>
      <c r="C17">
        <v>5.2199535071849823E-2</v>
      </c>
      <c r="D17">
        <v>0.14212261140346527</v>
      </c>
      <c r="E17">
        <v>9.0866290032863617E-2</v>
      </c>
      <c r="F17">
        <v>5.056723952293396E-2</v>
      </c>
      <c r="G17">
        <v>0.66424435377120972</v>
      </c>
      <c r="H17">
        <v>0.83999353647232056</v>
      </c>
      <c r="I17">
        <v>0.16000649333000183</v>
      </c>
      <c r="J17">
        <v>6.0737647116184235E-2</v>
      </c>
      <c r="K17">
        <v>0.17891940474510193</v>
      </c>
      <c r="L17">
        <v>0.16735120117664337</v>
      </c>
      <c r="M17">
        <v>9.0899862349033356E-2</v>
      </c>
      <c r="N17">
        <v>0.50209188461303711</v>
      </c>
      <c r="O17">
        <v>0</v>
      </c>
      <c r="P17">
        <v>0.55579596757888794</v>
      </c>
      <c r="Q17">
        <v>0.27999278903007507</v>
      </c>
      <c r="R17">
        <v>0.16421127319335938</v>
      </c>
      <c r="S17">
        <v>1.2455884367227554E-2</v>
      </c>
      <c r="T17">
        <v>6.3384473323822021E-2</v>
      </c>
      <c r="U17">
        <v>0.20301583409309387</v>
      </c>
      <c r="V17">
        <v>0.17648988962173462</v>
      </c>
      <c r="W17">
        <v>0.54465389251708984</v>
      </c>
      <c r="X17">
        <v>0.46115264296531677</v>
      </c>
      <c r="Y17">
        <v>0.33579644560813904</v>
      </c>
      <c r="Z17">
        <v>0.203050896525383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4">
    <tabColor theme="1"/>
  </sheetPr>
  <dimension ref="A1:E13"/>
  <sheetViews>
    <sheetView workbookViewId="0">
      <selection activeCell="B4" sqref="B4"/>
    </sheetView>
  </sheetViews>
  <sheetFormatPr baseColWidth="10" defaultColWidth="13" defaultRowHeight="13.8" x14ac:dyDescent="0.25"/>
  <cols>
    <col min="1" max="1" width="13" style="23"/>
    <col min="2" max="5" width="8" style="22" customWidth="1"/>
    <col min="6" max="16384" width="13" style="13"/>
  </cols>
  <sheetData>
    <row r="1" spans="1:5" ht="19.5" customHeight="1" thickBot="1" x14ac:dyDescent="0.3">
      <c r="A1" s="70" t="s">
        <v>68</v>
      </c>
      <c r="B1" s="71"/>
      <c r="C1" s="71"/>
      <c r="D1" s="71"/>
      <c r="E1" s="72"/>
    </row>
    <row r="2" spans="1:5" ht="14.4" thickBot="1" x14ac:dyDescent="0.3">
      <c r="A2" s="32"/>
      <c r="B2" s="28" t="str">
        <f>IF(r_miss!B1="","",r_miss!B1)</f>
        <v xml:space="preserve">2000 </v>
      </c>
      <c r="C2" s="15" t="str">
        <f>IF(r_miss!C1="","",r_miss!C1)</f>
        <v xml:space="preserve">2004 </v>
      </c>
      <c r="D2" s="15" t="str">
        <f>IF(r_miss!D1="","",r_miss!D1)</f>
        <v xml:space="preserve">2008 </v>
      </c>
      <c r="E2" s="17" t="str">
        <f>IF(r_miss!E1="","",r_miss!E1)</f>
        <v xml:space="preserve">2016 </v>
      </c>
    </row>
    <row r="3" spans="1:5" x14ac:dyDescent="0.25">
      <c r="A3" s="29" t="str">
        <f>IF(r_miss!A2="","",r_miss!A2)</f>
        <v>age</v>
      </c>
      <c r="B3" s="24">
        <f>IF(r_miss!B2="","",r_miss!B2)</f>
        <v>9.9800399038940668E-4</v>
      </c>
      <c r="C3" s="24">
        <f>IF(r_miss!C2="","",r_miss!C2)</f>
        <v>2.6282854378223419E-2</v>
      </c>
      <c r="D3" s="24">
        <f>IF(r_miss!D2="","",r_miss!D2)</f>
        <v>1.3333333656191826E-2</v>
      </c>
      <c r="E3" s="25">
        <f>IF(r_miss!E2="","",r_miss!E2)</f>
        <v>5.4166666232049465E-3</v>
      </c>
    </row>
    <row r="4" spans="1:5" x14ac:dyDescent="0.25">
      <c r="A4" s="30" t="str">
        <f>IF(r_miss!A3="","",r_miss!A3)</f>
        <v>educ</v>
      </c>
      <c r="B4" s="24">
        <f>IF(r_miss!B3="","",r_miss!B3)</f>
        <v>5.9880241751670837E-3</v>
      </c>
      <c r="C4" s="24">
        <f>IF(r_miss!C3="","",r_miss!C3)</f>
        <v>2.5031289551407099E-3</v>
      </c>
      <c r="D4" s="24">
        <f>IF(r_miss!D3="","",r_miss!D3)</f>
        <v>4.1666668839752674E-3</v>
      </c>
      <c r="E4" s="25">
        <f>IF(r_miss!E3="","",r_miss!E3)</f>
        <v>2.7083333116024733E-3</v>
      </c>
    </row>
    <row r="5" spans="1:5" x14ac:dyDescent="0.25">
      <c r="A5" s="30" t="str">
        <f>IF(r_miss!A4="","",r_miss!A4)</f>
        <v>emp</v>
      </c>
      <c r="B5" s="24">
        <f>IF(r_miss!B4="","",r_miss!B4)</f>
        <v>0</v>
      </c>
      <c r="C5" s="24">
        <f>IF(r_miss!C4="","",r_miss!C4)</f>
        <v>7.0921983569860458E-3</v>
      </c>
      <c r="D5" s="24">
        <f>IF(r_miss!D4="","",r_miss!D4)</f>
        <v>7.4999998323619366E-3</v>
      </c>
      <c r="E5" s="25">
        <f>IF(r_miss!E4="","",r_miss!E4)</f>
        <v>6.0416664928197861E-3</v>
      </c>
    </row>
    <row r="6" spans="1:5" x14ac:dyDescent="0.25">
      <c r="A6" s="30" t="str">
        <f>IF(r_miss!A5="","",r_miss!A5)</f>
        <v>inc</v>
      </c>
      <c r="B6" s="24" t="str">
        <f>IF(r_miss!B5="","",r_miss!B5)</f>
        <v/>
      </c>
      <c r="C6" s="24">
        <f>IF(r_miss!C5="","",r_miss!C5)</f>
        <v>0.5636211633682251</v>
      </c>
      <c r="D6" s="24" t="str">
        <f>IF(r_miss!D5="","",r_miss!D5)</f>
        <v/>
      </c>
      <c r="E6" s="25" t="str">
        <f>IF(r_miss!E5="","",r_miss!E5)</f>
        <v/>
      </c>
    </row>
    <row r="7" spans="1:5" x14ac:dyDescent="0.25">
      <c r="A7" s="30" t="str">
        <f>IF(r_miss!A6="","",r_miss!A6)</f>
        <v>language</v>
      </c>
      <c r="B7" s="24">
        <f>IF(r_miss!B6="","",r_miss!B6)</f>
        <v>0</v>
      </c>
      <c r="C7" s="24">
        <f>IF(r_miss!C6="","",r_miss!C6)</f>
        <v>0</v>
      </c>
      <c r="D7" s="24">
        <f>IF(r_miss!D6="","",r_miss!D6)</f>
        <v>0</v>
      </c>
      <c r="E7" s="25">
        <f>IF(r_miss!E6="","",r_miss!E6)</f>
        <v>0</v>
      </c>
    </row>
    <row r="8" spans="1:5" x14ac:dyDescent="0.25">
      <c r="A8" s="30" t="str">
        <f>IF(r_miss!A7="","",r_miss!A7)</f>
        <v>region</v>
      </c>
      <c r="B8" s="24" t="str">
        <f>IF(r_miss!B7="","",r_miss!B7)</f>
        <v/>
      </c>
      <c r="C8" s="24">
        <f>IF(r_miss!C7="","",r_miss!C7)</f>
        <v>0</v>
      </c>
      <c r="D8" s="24">
        <f>IF(r_miss!D7="","",r_miss!D7)</f>
        <v>0</v>
      </c>
      <c r="E8" s="25">
        <f>IF(r_miss!E7="","",r_miss!E7)</f>
        <v>0</v>
      </c>
    </row>
    <row r="9" spans="1:5" x14ac:dyDescent="0.25">
      <c r="A9" s="30" t="str">
        <f>IF(r_miss!A8="","",r_miss!A8)</f>
        <v>religion</v>
      </c>
      <c r="B9" s="24" t="str">
        <f>IF(r_miss!B8="","",r_miss!B8)</f>
        <v/>
      </c>
      <c r="C9" s="24">
        <f>IF(r_miss!C8="","",r_miss!C8)</f>
        <v>0</v>
      </c>
      <c r="D9" s="24">
        <f>IF(r_miss!D8="","",r_miss!D8)</f>
        <v>0</v>
      </c>
      <c r="E9" s="25">
        <f>IF(r_miss!E8="","",r_miss!E8)</f>
        <v>0</v>
      </c>
    </row>
    <row r="10" spans="1:5" x14ac:dyDescent="0.25">
      <c r="A10" s="30" t="str">
        <f>IF(r_miss!A9="","",r_miss!A9)</f>
        <v>Zones rurales</v>
      </c>
      <c r="B10" s="24">
        <f>IF(r_miss!B9="","",r_miss!B9)</f>
        <v>4.9900199519470334E-4</v>
      </c>
      <c r="C10" s="24">
        <f>IF(r_miss!C9="","",r_miss!C9)</f>
        <v>0</v>
      </c>
      <c r="D10" s="24">
        <f>IF(r_miss!D9="","",r_miss!D9)</f>
        <v>0</v>
      </c>
      <c r="E10" s="25">
        <f>IF(r_miss!E9="","",r_miss!E9)</f>
        <v>0</v>
      </c>
    </row>
    <row r="11" spans="1:5" x14ac:dyDescent="0.25">
      <c r="A11" s="30" t="str">
        <f>IF(r_miss!A10="","",r_miss!A10)</f>
        <v>sex</v>
      </c>
      <c r="B11" s="24">
        <f>IF(r_miss!B10="","",r_miss!B10)</f>
        <v>1.4970060437917709E-3</v>
      </c>
      <c r="C11" s="24">
        <f>IF(r_miss!C10="","",r_miss!C10)</f>
        <v>0</v>
      </c>
      <c r="D11" s="24">
        <f>IF(r_miss!D10="","",r_miss!D10)</f>
        <v>0</v>
      </c>
      <c r="E11" s="25">
        <f>IF(r_miss!E10="","",r_miss!E10)</f>
        <v>0</v>
      </c>
    </row>
    <row r="12" spans="1:5" x14ac:dyDescent="0.25">
      <c r="A12" s="30" t="str">
        <f>IF(r_miss!A11="","",r_miss!A11)</f>
        <v/>
      </c>
      <c r="B12" s="24" t="str">
        <f>IF(r_miss!B11="","",r_miss!B11)</f>
        <v/>
      </c>
      <c r="C12" s="24" t="str">
        <f>IF(r_miss!C11="","",r_miss!C11)</f>
        <v/>
      </c>
      <c r="D12" s="24" t="str">
        <f>IF(r_miss!D11="","",r_miss!D11)</f>
        <v/>
      </c>
      <c r="E12" s="25" t="str">
        <f>IF(r_miss!E11="","",r_miss!E11)</f>
        <v/>
      </c>
    </row>
    <row r="13" spans="1:5" ht="14.4" thickBot="1" x14ac:dyDescent="0.3">
      <c r="A13" s="31" t="str">
        <f>IF(r_miss!A12="","",r_miss!A12)</f>
        <v/>
      </c>
      <c r="B13" s="26" t="str">
        <f>IF(r_miss!B12="","",r_miss!B12)</f>
        <v/>
      </c>
      <c r="C13" s="26" t="str">
        <f>IF(r_miss!C12="","",r_miss!C12)</f>
        <v/>
      </c>
      <c r="D13" s="26" t="str">
        <f>IF(r_miss!D12="","",r_miss!D12)</f>
        <v/>
      </c>
      <c r="E13" s="27" t="str">
        <f>IF(r_miss!E12="","",r_miss!E12)</f>
        <v/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tabColor theme="1"/>
  </sheetPr>
  <dimension ref="A1:I21"/>
  <sheetViews>
    <sheetView topLeftCell="A4" workbookViewId="0">
      <selection activeCell="B11" sqref="B11"/>
    </sheetView>
  </sheetViews>
  <sheetFormatPr baseColWidth="10" defaultColWidth="8.88671875" defaultRowHeight="14.4" x14ac:dyDescent="0.3"/>
  <sheetData>
    <row r="1" spans="1:9" x14ac:dyDescent="0.3">
      <c r="A1" t="s">
        <v>76</v>
      </c>
      <c r="B1" t="s">
        <v>152</v>
      </c>
      <c r="C1" t="s">
        <v>150</v>
      </c>
      <c r="D1" t="s">
        <v>302</v>
      </c>
      <c r="E1" t="s">
        <v>151</v>
      </c>
      <c r="F1" t="s">
        <v>148</v>
      </c>
      <c r="G1" t="s">
        <v>149</v>
      </c>
      <c r="H1" t="s">
        <v>305</v>
      </c>
      <c r="I1" t="s">
        <v>306</v>
      </c>
    </row>
    <row r="2" spans="1:9" x14ac:dyDescent="0.3">
      <c r="A2">
        <v>2000</v>
      </c>
      <c r="B2" t="s">
        <v>153</v>
      </c>
      <c r="C2">
        <v>0.1426463038631737</v>
      </c>
      <c r="D2">
        <v>0.36945806561466027</v>
      </c>
      <c r="E2">
        <v>0.42123628408437869</v>
      </c>
      <c r="F2">
        <v>1.6612685533347365E-2</v>
      </c>
      <c r="G2">
        <v>5.0046660904439287E-2</v>
      </c>
      <c r="H2">
        <v>0.38149831766438136</v>
      </c>
      <c r="I2">
        <v>0.61850168233561786</v>
      </c>
    </row>
    <row r="3" spans="1:9" x14ac:dyDescent="0.3">
      <c r="A3">
        <v>2000</v>
      </c>
      <c r="B3" t="s">
        <v>154</v>
      </c>
      <c r="C3">
        <v>2.1903451138582816E-2</v>
      </c>
      <c r="D3">
        <v>1.1584008274550132E-2</v>
      </c>
      <c r="E3">
        <v>0.18480697864556056</v>
      </c>
      <c r="F3">
        <v>0.35213868271917242</v>
      </c>
      <c r="G3">
        <v>0.42956687922213316</v>
      </c>
      <c r="H3">
        <v>0.162111426336116</v>
      </c>
      <c r="I3">
        <v>0.83788857366388159</v>
      </c>
    </row>
    <row r="4" spans="1:9" x14ac:dyDescent="0.3">
      <c r="A4">
        <v>2000</v>
      </c>
      <c r="B4" t="s">
        <v>340</v>
      </c>
      <c r="C4">
        <v>1.8293424128517824E-2</v>
      </c>
      <c r="D4">
        <v>5.7954804535981196E-2</v>
      </c>
      <c r="E4">
        <v>0.47942398967491451</v>
      </c>
      <c r="F4">
        <v>0</v>
      </c>
      <c r="G4">
        <v>0.44432778166058523</v>
      </c>
      <c r="H4">
        <v>0.31348931407346337</v>
      </c>
      <c r="I4">
        <v>0.68651068592653552</v>
      </c>
    </row>
    <row r="5" spans="1:9" x14ac:dyDescent="0.3">
      <c r="A5">
        <v>2000</v>
      </c>
      <c r="B5" t="s">
        <v>341</v>
      </c>
      <c r="C5">
        <v>0.59683110576019283</v>
      </c>
      <c r="D5">
        <v>7.557717806583094E-3</v>
      </c>
      <c r="E5">
        <v>0.33879649662145295</v>
      </c>
      <c r="F5">
        <v>0</v>
      </c>
      <c r="G5">
        <v>5.6814679811771407E-2</v>
      </c>
      <c r="H5">
        <v>0.22830451037167332</v>
      </c>
      <c r="I5">
        <v>0.7716954896283269</v>
      </c>
    </row>
    <row r="6" spans="1:9" x14ac:dyDescent="0.3">
      <c r="A6">
        <v>2000</v>
      </c>
      <c r="B6" t="s">
        <v>342</v>
      </c>
      <c r="C6">
        <v>2.8555524536705106E-2</v>
      </c>
      <c r="D6">
        <v>0.10771655345227199</v>
      </c>
      <c r="E6">
        <v>0.17749507665485334</v>
      </c>
      <c r="F6">
        <v>0.1074758108318685</v>
      </c>
      <c r="G6">
        <v>0.57875703452429239</v>
      </c>
      <c r="H6">
        <v>0.78179161470275516</v>
      </c>
      <c r="I6">
        <v>0.21820838529723963</v>
      </c>
    </row>
    <row r="7" spans="1:9" x14ac:dyDescent="0.3">
      <c r="A7">
        <v>2007</v>
      </c>
      <c r="B7" t="s">
        <v>153</v>
      </c>
      <c r="C7">
        <v>0.19829420413986354</v>
      </c>
      <c r="D7">
        <v>0.36359653638914008</v>
      </c>
      <c r="E7">
        <v>0.37771736849749066</v>
      </c>
      <c r="F7">
        <v>5.7409142925477497E-3</v>
      </c>
      <c r="G7">
        <v>5.4650976680959355E-2</v>
      </c>
      <c r="H7">
        <v>0.22032980531308394</v>
      </c>
      <c r="I7">
        <v>0.77967019468691678</v>
      </c>
    </row>
    <row r="8" spans="1:9" x14ac:dyDescent="0.3">
      <c r="A8">
        <v>2007</v>
      </c>
      <c r="B8" t="s">
        <v>154</v>
      </c>
      <c r="C8">
        <v>2.1680420262978218E-2</v>
      </c>
      <c r="D8">
        <v>5.626509879277891E-3</v>
      </c>
      <c r="E8">
        <v>6.2581332610800885E-2</v>
      </c>
      <c r="F8">
        <v>0.16813371794126372</v>
      </c>
      <c r="G8">
        <v>0.74197801930567842</v>
      </c>
      <c r="H8">
        <v>0.25810439793236523</v>
      </c>
      <c r="I8">
        <v>0.74189560206763439</v>
      </c>
    </row>
    <row r="9" spans="1:9" x14ac:dyDescent="0.3">
      <c r="A9">
        <v>2007</v>
      </c>
      <c r="B9" t="s">
        <v>340</v>
      </c>
      <c r="C9">
        <v>2.0420758719239935E-3</v>
      </c>
      <c r="D9">
        <v>1.436578177956477E-2</v>
      </c>
      <c r="E9">
        <v>0.45409373870713243</v>
      </c>
      <c r="F9">
        <v>6.4396381920272085E-3</v>
      </c>
      <c r="G9">
        <v>0.52305876544935159</v>
      </c>
      <c r="H9">
        <v>0.26038090288806642</v>
      </c>
      <c r="I9">
        <v>0.73961909711193341</v>
      </c>
    </row>
    <row r="10" spans="1:9" x14ac:dyDescent="0.3">
      <c r="A10">
        <v>2007</v>
      </c>
      <c r="B10" t="s">
        <v>341</v>
      </c>
      <c r="C10">
        <v>0.23048241438365408</v>
      </c>
      <c r="D10">
        <v>1.9527767660157676E-2</v>
      </c>
      <c r="E10">
        <v>0.50245071355692927</v>
      </c>
      <c r="F10">
        <v>1.2985674522334215E-2</v>
      </c>
      <c r="G10">
        <v>0.23455342987692332</v>
      </c>
      <c r="H10">
        <v>0.16013836952846366</v>
      </c>
      <c r="I10">
        <v>0.83986163047153584</v>
      </c>
    </row>
    <row r="11" spans="1:9" x14ac:dyDescent="0.3">
      <c r="A11">
        <v>2007</v>
      </c>
      <c r="B11" t="s">
        <v>342</v>
      </c>
      <c r="C11">
        <v>3.4808777965310934E-2</v>
      </c>
      <c r="D11">
        <v>4.3767750086215404E-2</v>
      </c>
      <c r="E11">
        <v>9.1826507328973406E-2</v>
      </c>
      <c r="F11">
        <v>9.7369835597275564E-2</v>
      </c>
      <c r="G11">
        <v>0.73222712902221854</v>
      </c>
      <c r="H11">
        <v>0.76539583552396762</v>
      </c>
      <c r="I11">
        <v>0.23460416447602675</v>
      </c>
    </row>
    <row r="12" spans="1:9" x14ac:dyDescent="0.3">
      <c r="A12">
        <v>2012</v>
      </c>
      <c r="B12" t="s">
        <v>153</v>
      </c>
      <c r="C12">
        <v>0.27177520584607107</v>
      </c>
      <c r="D12">
        <v>0.37673781672411433</v>
      </c>
      <c r="E12">
        <v>0.24528230990926556</v>
      </c>
      <c r="F12">
        <v>2.7580921158879813E-2</v>
      </c>
      <c r="G12">
        <v>7.8623746361669355E-2</v>
      </c>
      <c r="H12">
        <v>0.34213933388177864</v>
      </c>
      <c r="I12">
        <v>0.6578606661182218</v>
      </c>
    </row>
    <row r="13" spans="1:9" x14ac:dyDescent="0.3">
      <c r="A13">
        <v>2012</v>
      </c>
      <c r="B13" t="s">
        <v>154</v>
      </c>
      <c r="C13">
        <v>1.4319295622312765E-2</v>
      </c>
      <c r="D13">
        <v>8.0164493301957771E-3</v>
      </c>
      <c r="E13">
        <v>6.6334534770499123E-2</v>
      </c>
      <c r="F13">
        <v>0.12940744878695379</v>
      </c>
      <c r="G13">
        <v>0.78192227149003768</v>
      </c>
      <c r="H13">
        <v>0.1992114702843599</v>
      </c>
      <c r="I13">
        <v>0.80078852971563874</v>
      </c>
    </row>
    <row r="14" spans="1:9" x14ac:dyDescent="0.3">
      <c r="A14">
        <v>2012</v>
      </c>
      <c r="B14" t="s">
        <v>340</v>
      </c>
      <c r="C14">
        <v>6.8122788093483147E-3</v>
      </c>
      <c r="D14">
        <v>9.7057219009037184E-3</v>
      </c>
      <c r="E14">
        <v>0.42593251743223115</v>
      </c>
      <c r="F14">
        <v>1.5160423933175737E-2</v>
      </c>
      <c r="G14">
        <v>0.54238905792434344</v>
      </c>
      <c r="H14">
        <v>0.33416979739354374</v>
      </c>
      <c r="I14">
        <v>0.66583020260645831</v>
      </c>
    </row>
    <row r="15" spans="1:9" x14ac:dyDescent="0.3">
      <c r="A15">
        <v>2012</v>
      </c>
      <c r="B15" t="s">
        <v>341</v>
      </c>
      <c r="C15">
        <v>0.18190197154504334</v>
      </c>
      <c r="D15">
        <v>9.566144492916287E-2</v>
      </c>
      <c r="E15">
        <v>0.61348357011676735</v>
      </c>
      <c r="F15">
        <v>5.0201295663639282E-2</v>
      </c>
      <c r="G15">
        <v>5.875171774538742E-2</v>
      </c>
      <c r="H15">
        <v>0.21534780475790341</v>
      </c>
      <c r="I15">
        <v>0.78465219524209617</v>
      </c>
    </row>
    <row r="16" spans="1:9" x14ac:dyDescent="0.3">
      <c r="A16">
        <v>2012</v>
      </c>
      <c r="B16" t="s">
        <v>342</v>
      </c>
      <c r="C16">
        <v>3.2370853314632568E-2</v>
      </c>
      <c r="D16">
        <v>5.6726691131481335E-2</v>
      </c>
      <c r="E16">
        <v>8.264458978545676E-2</v>
      </c>
      <c r="F16">
        <v>9.1070164156378572E-2</v>
      </c>
      <c r="G16">
        <v>0.73718770161205027</v>
      </c>
      <c r="H16">
        <v>0.79051455552404781</v>
      </c>
      <c r="I16">
        <v>0.20948544447595147</v>
      </c>
    </row>
    <row r="17" spans="1:9" x14ac:dyDescent="0.3">
      <c r="A17">
        <v>2019</v>
      </c>
      <c r="B17" t="s">
        <v>153</v>
      </c>
      <c r="C17">
        <v>0.21215499895596548</v>
      </c>
      <c r="D17">
        <v>0.26256281218456379</v>
      </c>
      <c r="E17">
        <v>0.43910934321067263</v>
      </c>
      <c r="F17">
        <v>8.2912062082990175E-3</v>
      </c>
      <c r="G17">
        <v>7.7881639440499209E-2</v>
      </c>
      <c r="H17">
        <v>0.33860291778216151</v>
      </c>
      <c r="I17">
        <v>0.66139708221783844</v>
      </c>
    </row>
    <row r="18" spans="1:9" x14ac:dyDescent="0.3">
      <c r="A18">
        <v>2019</v>
      </c>
      <c r="B18" t="s">
        <v>154</v>
      </c>
      <c r="C18">
        <v>4.3049310491533675E-2</v>
      </c>
      <c r="D18">
        <v>1.5427346486590178E-2</v>
      </c>
      <c r="E18">
        <v>0.16420992214062863</v>
      </c>
      <c r="F18">
        <v>0.21441473926896312</v>
      </c>
      <c r="G18">
        <v>0.56289868161228429</v>
      </c>
      <c r="H18">
        <v>0.22535891319650977</v>
      </c>
      <c r="I18">
        <v>0.77464108680348998</v>
      </c>
    </row>
    <row r="19" spans="1:9" x14ac:dyDescent="0.3">
      <c r="A19">
        <v>2019</v>
      </c>
      <c r="B19" t="s">
        <v>340</v>
      </c>
      <c r="C19">
        <v>2.488551437502725E-2</v>
      </c>
      <c r="D19">
        <v>2.2718836615597156E-2</v>
      </c>
      <c r="E19">
        <v>0.53018454762097666</v>
      </c>
      <c r="F19">
        <v>3.1845468503270719E-2</v>
      </c>
      <c r="G19">
        <v>0.39036563288512727</v>
      </c>
      <c r="H19">
        <v>0.33628710525904293</v>
      </c>
      <c r="I19">
        <v>0.66371289474095674</v>
      </c>
    </row>
    <row r="20" spans="1:9" x14ac:dyDescent="0.3">
      <c r="A20">
        <v>2019</v>
      </c>
      <c r="B20" t="s">
        <v>341</v>
      </c>
      <c r="C20">
        <v>0.20581817398772101</v>
      </c>
      <c r="D20">
        <v>8.8571675254423388E-2</v>
      </c>
      <c r="E20">
        <v>0.47103689244339347</v>
      </c>
      <c r="F20">
        <v>5.3346465013626804E-2</v>
      </c>
      <c r="G20">
        <v>0.18122679330083524</v>
      </c>
      <c r="H20">
        <v>0.28740956525949601</v>
      </c>
      <c r="I20">
        <v>0.71259043474050376</v>
      </c>
    </row>
    <row r="21" spans="1:9" x14ac:dyDescent="0.3">
      <c r="A21">
        <v>2019</v>
      </c>
      <c r="B21" t="s">
        <v>342</v>
      </c>
      <c r="C21">
        <v>4.9718278957453017E-2</v>
      </c>
      <c r="D21">
        <v>0.10005285912474478</v>
      </c>
      <c r="E21">
        <v>0.14716732649527173</v>
      </c>
      <c r="F21">
        <v>0.14496407495879568</v>
      </c>
      <c r="G21">
        <v>0.55809746046373343</v>
      </c>
      <c r="H21">
        <v>0.79735290762231315</v>
      </c>
      <c r="I21">
        <v>0.20264709237768577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/>
  <dimension ref="A1:G5"/>
  <sheetViews>
    <sheetView workbookViewId="0">
      <selection sqref="A1:F5"/>
    </sheetView>
  </sheetViews>
  <sheetFormatPr baseColWidth="10" defaultColWidth="8.88671875" defaultRowHeight="14.4" x14ac:dyDescent="0.3"/>
  <sheetData>
    <row r="1" spans="1:7" x14ac:dyDescent="0.3">
      <c r="A1" t="s">
        <v>67</v>
      </c>
      <c r="B1" t="s">
        <v>155</v>
      </c>
      <c r="C1" t="s">
        <v>302</v>
      </c>
      <c r="D1" t="s">
        <v>146</v>
      </c>
      <c r="E1" t="s">
        <v>156</v>
      </c>
      <c r="F1" t="s">
        <v>157</v>
      </c>
      <c r="G1" t="s">
        <v>158</v>
      </c>
    </row>
    <row r="2" spans="1:7" x14ac:dyDescent="0.3">
      <c r="A2">
        <v>2000</v>
      </c>
      <c r="C2">
        <v>0.1092000000000001</v>
      </c>
      <c r="D2">
        <v>0.31010000000000004</v>
      </c>
      <c r="E2">
        <v>0.41299999999999998</v>
      </c>
      <c r="G2">
        <v>0.16769999999999999</v>
      </c>
    </row>
    <row r="3" spans="1:7" x14ac:dyDescent="0.3">
      <c r="A3">
        <v>2007</v>
      </c>
      <c r="C3">
        <v>9.6900000000000069E-2</v>
      </c>
      <c r="D3">
        <v>0.55899999999999994</v>
      </c>
      <c r="E3">
        <v>0.1356</v>
      </c>
      <c r="F3">
        <v>0.1492</v>
      </c>
      <c r="G3">
        <v>5.9299999999999999E-2</v>
      </c>
    </row>
    <row r="4" spans="1:7" x14ac:dyDescent="0.3">
      <c r="A4">
        <v>2012</v>
      </c>
      <c r="B4">
        <v>0.26579999999999998</v>
      </c>
      <c r="C4">
        <v>6.25E-2</v>
      </c>
      <c r="D4">
        <v>0.34810000000000002</v>
      </c>
      <c r="E4">
        <v>0.113</v>
      </c>
      <c r="F4">
        <v>7.8600000000000003E-2</v>
      </c>
      <c r="G4">
        <v>0.13200000000000001</v>
      </c>
    </row>
    <row r="5" spans="1:7" x14ac:dyDescent="0.3">
      <c r="A5">
        <v>2019</v>
      </c>
      <c r="B5">
        <v>0.58260000000000001</v>
      </c>
      <c r="C5">
        <v>0.2123000000000001</v>
      </c>
      <c r="F5">
        <v>0.2051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/>
  <dimension ref="A1:G9"/>
  <sheetViews>
    <sheetView workbookViewId="0">
      <selection activeCell="A8" activeCellId="1" sqref="A1:G1 A8:G9"/>
    </sheetView>
  </sheetViews>
  <sheetFormatPr baseColWidth="10" defaultColWidth="8.88671875" defaultRowHeight="14.4" x14ac:dyDescent="0.3"/>
  <sheetData>
    <row r="1" spans="1:7" x14ac:dyDescent="0.3">
      <c r="A1" t="s">
        <v>0</v>
      </c>
      <c r="B1" t="s">
        <v>289</v>
      </c>
      <c r="C1" t="s">
        <v>153</v>
      </c>
      <c r="D1" t="s">
        <v>154</v>
      </c>
      <c r="E1" t="s">
        <v>340</v>
      </c>
      <c r="F1" t="s">
        <v>341</v>
      </c>
      <c r="G1" t="s">
        <v>342</v>
      </c>
    </row>
    <row r="2" spans="1:7" x14ac:dyDescent="0.3">
      <c r="A2">
        <v>2000</v>
      </c>
      <c r="B2" t="s">
        <v>305</v>
      </c>
      <c r="C2">
        <v>0.20559715141408591</v>
      </c>
      <c r="D2">
        <v>0.26211543254509972</v>
      </c>
      <c r="E2">
        <v>0.2103720121487638</v>
      </c>
      <c r="F2">
        <v>0.10247865741371416</v>
      </c>
      <c r="G2">
        <v>0.30927933916887429</v>
      </c>
    </row>
    <row r="3" spans="1:7" x14ac:dyDescent="0.3">
      <c r="A3">
        <v>2000</v>
      </c>
      <c r="B3" t="s">
        <v>306</v>
      </c>
      <c r="C3">
        <v>0.44628213537472083</v>
      </c>
      <c r="D3">
        <v>0.2923968537295798</v>
      </c>
      <c r="E3">
        <v>0.33614888093358147</v>
      </c>
      <c r="F3">
        <v>0.33254947859375383</v>
      </c>
      <c r="G3">
        <v>0.35758481095593841</v>
      </c>
    </row>
    <row r="4" spans="1:7" x14ac:dyDescent="0.3">
      <c r="A4">
        <v>2007</v>
      </c>
      <c r="B4" t="s">
        <v>305</v>
      </c>
      <c r="C4">
        <v>0.4652686901130525</v>
      </c>
      <c r="D4">
        <v>0.67487962154118275</v>
      </c>
      <c r="E4">
        <v>0.51491381365389721</v>
      </c>
      <c r="F4">
        <v>0.39650662801030084</v>
      </c>
      <c r="G4">
        <v>0.44105643057243082</v>
      </c>
    </row>
    <row r="5" spans="1:7" x14ac:dyDescent="0.3">
      <c r="A5">
        <v>2007</v>
      </c>
      <c r="B5" t="s">
        <v>306</v>
      </c>
      <c r="C5">
        <v>0.63408457549196684</v>
      </c>
      <c r="D5">
        <v>0.58615005577696666</v>
      </c>
      <c r="E5">
        <v>0.60843217412705641</v>
      </c>
      <c r="F5">
        <v>0.73177202698164923</v>
      </c>
      <c r="G5">
        <v>0.53174044493221484</v>
      </c>
    </row>
    <row r="6" spans="1:7" x14ac:dyDescent="0.3">
      <c r="A6">
        <v>2012</v>
      </c>
      <c r="B6" t="s">
        <v>305</v>
      </c>
      <c r="C6">
        <v>0.54625826701498204</v>
      </c>
      <c r="D6">
        <v>0.6435523837661179</v>
      </c>
      <c r="E6">
        <v>0.59016329170591664</v>
      </c>
      <c r="F6">
        <v>0.79747191391681194</v>
      </c>
      <c r="G6">
        <v>0.51576224731248022</v>
      </c>
    </row>
    <row r="7" spans="1:7" x14ac:dyDescent="0.3">
      <c r="A7">
        <v>2012</v>
      </c>
      <c r="B7" t="s">
        <v>306</v>
      </c>
      <c r="C7">
        <v>0.71408282065631101</v>
      </c>
      <c r="D7">
        <v>0.6275628953416732</v>
      </c>
      <c r="E7">
        <v>0.84741515824309066</v>
      </c>
      <c r="F7">
        <v>0.75852505440150098</v>
      </c>
      <c r="G7">
        <v>0.45763060761395047</v>
      </c>
    </row>
    <row r="8" spans="1:7" x14ac:dyDescent="0.3">
      <c r="A8">
        <v>2019</v>
      </c>
      <c r="B8" t="s">
        <v>305</v>
      </c>
      <c r="C8">
        <v>0.63818199338947357</v>
      </c>
      <c r="D8">
        <v>0.63146211777832095</v>
      </c>
      <c r="E8">
        <v>0.59661908737964775</v>
      </c>
      <c r="F8">
        <v>0.67061705672854499</v>
      </c>
      <c r="G8">
        <v>0.37448856915033002</v>
      </c>
    </row>
    <row r="9" spans="1:7" x14ac:dyDescent="0.3">
      <c r="A9">
        <v>2019</v>
      </c>
      <c r="B9" t="s">
        <v>306</v>
      </c>
      <c r="C9">
        <v>0.70953695904325764</v>
      </c>
      <c r="D9">
        <v>0.69333102497495469</v>
      </c>
      <c r="E9">
        <v>0.67323307963193024</v>
      </c>
      <c r="F9">
        <v>0.63325104494381312</v>
      </c>
      <c r="G9">
        <v>0.5836745910962623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/>
  <dimension ref="A1:G17"/>
  <sheetViews>
    <sheetView workbookViewId="0"/>
  </sheetViews>
  <sheetFormatPr baseColWidth="10" defaultColWidth="8.88671875" defaultRowHeight="14.4" x14ac:dyDescent="0.3"/>
  <sheetData>
    <row r="1" spans="1:7" x14ac:dyDescent="0.3">
      <c r="A1" t="s">
        <v>0</v>
      </c>
      <c r="B1" t="s">
        <v>301</v>
      </c>
      <c r="C1" t="s">
        <v>153</v>
      </c>
      <c r="D1" t="s">
        <v>154</v>
      </c>
      <c r="E1" t="s">
        <v>340</v>
      </c>
      <c r="F1" t="s">
        <v>341</v>
      </c>
      <c r="G1" t="s">
        <v>342</v>
      </c>
    </row>
    <row r="2" spans="1:7" x14ac:dyDescent="0.3">
      <c r="A2">
        <v>2000</v>
      </c>
      <c r="B2" t="s">
        <v>303</v>
      </c>
      <c r="C2">
        <v>0.40030405784132905</v>
      </c>
      <c r="D2">
        <v>0.27636449418344677</v>
      </c>
      <c r="E2">
        <v>0.40148623295459657</v>
      </c>
      <c r="F2">
        <v>0.3135255862298183</v>
      </c>
      <c r="G2">
        <v>0.4310868581230799</v>
      </c>
    </row>
    <row r="3" spans="1:7" x14ac:dyDescent="0.3">
      <c r="A3">
        <v>2000</v>
      </c>
      <c r="B3" t="s">
        <v>290</v>
      </c>
      <c r="C3">
        <v>0.33439403622876235</v>
      </c>
      <c r="D3">
        <v>0.45118070035433494</v>
      </c>
      <c r="E3">
        <v>0.25514262493619766</v>
      </c>
      <c r="F3">
        <v>0.36342149821794767</v>
      </c>
      <c r="G3">
        <v>0.29887078978614162</v>
      </c>
    </row>
    <row r="4" spans="1:7" x14ac:dyDescent="0.3">
      <c r="A4">
        <v>2000</v>
      </c>
      <c r="B4" t="s">
        <v>291</v>
      </c>
      <c r="C4">
        <v>0.30575185203049293</v>
      </c>
      <c r="D4">
        <v>0.23896151180660277</v>
      </c>
      <c r="E4">
        <v>0.10247865741371412</v>
      </c>
      <c r="F4">
        <v>7.0735394357608547E-2</v>
      </c>
      <c r="G4">
        <v>0.22435829552675246</v>
      </c>
    </row>
    <row r="5" spans="1:7" x14ac:dyDescent="0.3">
      <c r="A5">
        <v>2000</v>
      </c>
      <c r="B5" t="s">
        <v>165</v>
      </c>
      <c r="C5">
        <v>1</v>
      </c>
      <c r="D5">
        <v>0.3135255862298183</v>
      </c>
      <c r="E5">
        <v>0.18590592520696425</v>
      </c>
    </row>
    <row r="6" spans="1:7" x14ac:dyDescent="0.3">
      <c r="A6">
        <v>2007</v>
      </c>
      <c r="B6" t="s">
        <v>303</v>
      </c>
      <c r="C6">
        <v>0.68597729150658471</v>
      </c>
      <c r="D6">
        <v>0.61607650100687217</v>
      </c>
      <c r="E6">
        <v>0.63042455732640146</v>
      </c>
      <c r="F6">
        <v>0.689943060339829</v>
      </c>
      <c r="G6">
        <v>0.53051432949222532</v>
      </c>
    </row>
    <row r="7" spans="1:7" x14ac:dyDescent="0.3">
      <c r="A7">
        <v>2007</v>
      </c>
      <c r="B7" t="s">
        <v>290</v>
      </c>
      <c r="C7">
        <v>0.64781830824585618</v>
      </c>
      <c r="D7">
        <v>0.6450846870654029</v>
      </c>
      <c r="E7">
        <v>0.46627203625914382</v>
      </c>
      <c r="F7">
        <v>0.78363580310293224</v>
      </c>
      <c r="G7">
        <v>0.47012741744564546</v>
      </c>
    </row>
    <row r="8" spans="1:7" x14ac:dyDescent="0.3">
      <c r="A8">
        <v>2007</v>
      </c>
      <c r="B8" t="s">
        <v>291</v>
      </c>
      <c r="C8">
        <v>0.44399042680389122</v>
      </c>
      <c r="D8">
        <v>0.51385297465754876</v>
      </c>
      <c r="E8">
        <v>0.52306372149487712</v>
      </c>
      <c r="F8">
        <v>0.54399304433416618</v>
      </c>
      <c r="G8">
        <v>0.41640635449362906</v>
      </c>
    </row>
    <row r="9" spans="1:7" x14ac:dyDescent="0.3">
      <c r="A9">
        <v>2007</v>
      </c>
      <c r="B9" t="s">
        <v>165</v>
      </c>
      <c r="E9">
        <v>0.73636664743874469</v>
      </c>
      <c r="G9">
        <v>0</v>
      </c>
    </row>
    <row r="10" spans="1:7" x14ac:dyDescent="0.3">
      <c r="A10">
        <v>2012</v>
      </c>
      <c r="B10" t="s">
        <v>303</v>
      </c>
      <c r="C10">
        <v>0.74345213548282496</v>
      </c>
      <c r="D10">
        <v>0.67710870124272793</v>
      </c>
      <c r="E10">
        <v>0.86190234084051931</v>
      </c>
      <c r="F10">
        <v>0.92375681248515895</v>
      </c>
      <c r="G10">
        <v>0.581235032948345</v>
      </c>
    </row>
    <row r="11" spans="1:7" x14ac:dyDescent="0.3">
      <c r="A11">
        <v>2012</v>
      </c>
      <c r="B11" t="s">
        <v>290</v>
      </c>
      <c r="C11">
        <v>0.5777142675874033</v>
      </c>
      <c r="D11">
        <v>0.52766399902247041</v>
      </c>
      <c r="E11">
        <v>0.71214059063052693</v>
      </c>
      <c r="F11">
        <v>0.62756654384210198</v>
      </c>
      <c r="G11">
        <v>0.50324348838491084</v>
      </c>
    </row>
    <row r="12" spans="1:7" x14ac:dyDescent="0.3">
      <c r="A12">
        <v>2012</v>
      </c>
      <c r="B12" t="s">
        <v>291</v>
      </c>
      <c r="C12">
        <v>0.61341462175071337</v>
      </c>
      <c r="D12">
        <v>0.57227253702085834</v>
      </c>
      <c r="E12">
        <v>0.59505018126729503</v>
      </c>
      <c r="F12">
        <v>0.67322187204632822</v>
      </c>
      <c r="G12">
        <v>0.45620938179193937</v>
      </c>
    </row>
    <row r="13" spans="1:7" x14ac:dyDescent="0.3">
      <c r="A13">
        <v>2012</v>
      </c>
      <c r="B13" t="s">
        <v>165</v>
      </c>
      <c r="G13">
        <v>0</v>
      </c>
    </row>
    <row r="14" spans="1:7" x14ac:dyDescent="0.3">
      <c r="A14">
        <v>2019</v>
      </c>
      <c r="B14" t="s">
        <v>303</v>
      </c>
      <c r="C14">
        <v>0.7712534573824753</v>
      </c>
      <c r="D14">
        <v>0.69906059948055976</v>
      </c>
      <c r="E14">
        <v>0.6748106022971857</v>
      </c>
      <c r="F14">
        <v>0.6557061580741258</v>
      </c>
      <c r="G14">
        <v>0.53065835894843461</v>
      </c>
    </row>
    <row r="15" spans="1:7" x14ac:dyDescent="0.3">
      <c r="A15">
        <v>2019</v>
      </c>
      <c r="B15" t="s">
        <v>290</v>
      </c>
      <c r="C15">
        <v>0.71332798357734195</v>
      </c>
      <c r="D15">
        <v>0.78885970338504285</v>
      </c>
      <c r="E15">
        <v>0.70792769422591273</v>
      </c>
      <c r="F15">
        <v>0.63329822784402812</v>
      </c>
      <c r="G15">
        <v>0.4058461432396252</v>
      </c>
    </row>
    <row r="16" spans="1:7" x14ac:dyDescent="0.3">
      <c r="A16">
        <v>2019</v>
      </c>
      <c r="B16" t="s">
        <v>291</v>
      </c>
      <c r="C16">
        <v>0.58758168997913296</v>
      </c>
      <c r="D16">
        <v>0.54569314524513313</v>
      </c>
      <c r="E16">
        <v>0.5182872182962287</v>
      </c>
      <c r="F16">
        <v>0.60639933328799933</v>
      </c>
      <c r="G16">
        <v>0.34161553357950991</v>
      </c>
    </row>
    <row r="17" spans="1:7" x14ac:dyDescent="0.3">
      <c r="A17">
        <v>2019</v>
      </c>
      <c r="B17" t="s">
        <v>165</v>
      </c>
      <c r="E17">
        <v>1</v>
      </c>
      <c r="F17">
        <v>0</v>
      </c>
      <c r="G1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/>
  <dimension ref="A1:D17"/>
  <sheetViews>
    <sheetView workbookViewId="0"/>
  </sheetViews>
  <sheetFormatPr baseColWidth="10" defaultColWidth="8.88671875" defaultRowHeight="14.4" x14ac:dyDescent="0.3"/>
  <sheetData>
    <row r="1" spans="1:4" x14ac:dyDescent="0.3">
      <c r="A1" t="s">
        <v>0</v>
      </c>
      <c r="B1" t="s">
        <v>301</v>
      </c>
      <c r="C1" t="s">
        <v>305</v>
      </c>
      <c r="D1" t="s">
        <v>306</v>
      </c>
    </row>
    <row r="2" spans="1:4" x14ac:dyDescent="0.3">
      <c r="A2">
        <v>2000</v>
      </c>
      <c r="B2" t="s">
        <v>303</v>
      </c>
      <c r="C2">
        <v>0.38140631764433625</v>
      </c>
      <c r="D2">
        <v>0.33764819956321823</v>
      </c>
    </row>
    <row r="3" spans="1:4" x14ac:dyDescent="0.3">
      <c r="A3">
        <v>2000</v>
      </c>
      <c r="B3" t="s">
        <v>290</v>
      </c>
      <c r="C3">
        <v>0.28286558801293349</v>
      </c>
      <c r="D3">
        <v>0.38739735657784408</v>
      </c>
    </row>
    <row r="4" spans="1:4" x14ac:dyDescent="0.3">
      <c r="A4">
        <v>2000</v>
      </c>
      <c r="B4" t="s">
        <v>291</v>
      </c>
      <c r="C4">
        <v>0.18590592520696425</v>
      </c>
      <c r="D4">
        <v>0.28966395868258116</v>
      </c>
    </row>
    <row r="5" spans="1:4" x14ac:dyDescent="0.3">
      <c r="A5">
        <v>2000</v>
      </c>
      <c r="B5" t="s">
        <v>292</v>
      </c>
      <c r="C5">
        <v>0.28552480441188999</v>
      </c>
      <c r="D5">
        <v>0.18590592520696425</v>
      </c>
    </row>
    <row r="6" spans="1:4" x14ac:dyDescent="0.3">
      <c r="A6">
        <v>2007</v>
      </c>
      <c r="B6" t="s">
        <v>303</v>
      </c>
      <c r="C6">
        <v>0.62654158357297018</v>
      </c>
      <c r="D6">
        <v>0.6119352205784131</v>
      </c>
    </row>
    <row r="7" spans="1:4" x14ac:dyDescent="0.3">
      <c r="A7">
        <v>2007</v>
      </c>
      <c r="B7" t="s">
        <v>290</v>
      </c>
      <c r="C7">
        <v>0.48675696567913046</v>
      </c>
      <c r="D7">
        <v>0.62662580402925561</v>
      </c>
    </row>
    <row r="8" spans="1:4" x14ac:dyDescent="0.3">
      <c r="A8">
        <v>2007</v>
      </c>
      <c r="B8" t="s">
        <v>291</v>
      </c>
      <c r="C8">
        <v>0.46193270245882206</v>
      </c>
      <c r="D8">
        <v>0.5709881197018144</v>
      </c>
    </row>
    <row r="9" spans="1:4" x14ac:dyDescent="0.3">
      <c r="A9">
        <v>2007</v>
      </c>
      <c r="B9" t="s">
        <v>292</v>
      </c>
      <c r="C9">
        <v>0.25052985055569815</v>
      </c>
      <c r="D9">
        <v>0.37782571913887847</v>
      </c>
    </row>
    <row r="10" spans="1:4" x14ac:dyDescent="0.3">
      <c r="A10">
        <v>2012</v>
      </c>
      <c r="B10" t="s">
        <v>303</v>
      </c>
      <c r="C10">
        <v>0.66268591282133771</v>
      </c>
      <c r="D10">
        <v>0.72815014260451572</v>
      </c>
    </row>
    <row r="11" spans="1:4" x14ac:dyDescent="0.3">
      <c r="A11">
        <v>2012</v>
      </c>
      <c r="B11" t="s">
        <v>290</v>
      </c>
      <c r="C11">
        <v>0.51999617888790028</v>
      </c>
      <c r="D11">
        <v>0.58568909305135053</v>
      </c>
    </row>
    <row r="12" spans="1:4" x14ac:dyDescent="0.3">
      <c r="A12">
        <v>2012</v>
      </c>
      <c r="B12" t="s">
        <v>291</v>
      </c>
      <c r="C12">
        <v>0.56060369749254857</v>
      </c>
      <c r="D12">
        <v>0.59942354867637071</v>
      </c>
    </row>
    <row r="13" spans="1:4" x14ac:dyDescent="0.3">
      <c r="A13">
        <v>2012</v>
      </c>
      <c r="B13" t="s">
        <v>292</v>
      </c>
      <c r="C13">
        <v>0.41074586249290779</v>
      </c>
      <c r="D13">
        <v>0.38941548228844569</v>
      </c>
    </row>
    <row r="14" spans="1:4" x14ac:dyDescent="0.3">
      <c r="A14">
        <v>2019</v>
      </c>
      <c r="B14" t="s">
        <v>303</v>
      </c>
      <c r="C14">
        <v>0.54299890715804566</v>
      </c>
      <c r="D14">
        <v>0.70043796404505787</v>
      </c>
    </row>
    <row r="15" spans="1:4" x14ac:dyDescent="0.3">
      <c r="A15">
        <v>2019</v>
      </c>
      <c r="B15" t="s">
        <v>290</v>
      </c>
      <c r="C15">
        <v>0.47888906156907157</v>
      </c>
      <c r="D15">
        <v>0.72359496906144738</v>
      </c>
    </row>
    <row r="16" spans="1:4" x14ac:dyDescent="0.3">
      <c r="A16">
        <v>2019</v>
      </c>
      <c r="B16" t="s">
        <v>291</v>
      </c>
      <c r="C16">
        <v>0.49618530569796238</v>
      </c>
      <c r="D16">
        <v>0.48901177296412329</v>
      </c>
    </row>
    <row r="17" spans="1:4" x14ac:dyDescent="0.3">
      <c r="A17">
        <v>2019</v>
      </c>
      <c r="B17" t="s">
        <v>292</v>
      </c>
      <c r="C17">
        <v>0.31446465462951406</v>
      </c>
      <c r="D17">
        <v>0.42564089748920259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/>
  <dimension ref="A1:S9"/>
  <sheetViews>
    <sheetView workbookViewId="0"/>
  </sheetViews>
  <sheetFormatPr baseColWidth="10" defaultColWidth="8.88671875" defaultRowHeight="14.4" x14ac:dyDescent="0.3"/>
  <sheetData>
    <row r="1" spans="1:19" x14ac:dyDescent="0.3">
      <c r="A1" t="s">
        <v>76</v>
      </c>
      <c r="B1" t="s">
        <v>289</v>
      </c>
      <c r="C1" t="s">
        <v>150</v>
      </c>
      <c r="D1" t="s">
        <v>302</v>
      </c>
      <c r="E1" t="s">
        <v>151</v>
      </c>
      <c r="F1" t="s">
        <v>148</v>
      </c>
      <c r="G1" t="s">
        <v>149</v>
      </c>
      <c r="H1" t="s">
        <v>153</v>
      </c>
      <c r="I1" t="s">
        <v>154</v>
      </c>
      <c r="J1" t="s">
        <v>340</v>
      </c>
      <c r="K1" t="s">
        <v>341</v>
      </c>
      <c r="L1" t="s">
        <v>342</v>
      </c>
      <c r="M1" t="s">
        <v>285</v>
      </c>
      <c r="N1" t="s">
        <v>286</v>
      </c>
      <c r="O1" t="s">
        <v>287</v>
      </c>
      <c r="P1" t="s">
        <v>281</v>
      </c>
      <c r="Q1" t="s">
        <v>282</v>
      </c>
      <c r="R1" t="s">
        <v>283</v>
      </c>
      <c r="S1" t="s">
        <v>284</v>
      </c>
    </row>
    <row r="2" spans="1:19" x14ac:dyDescent="0.3">
      <c r="A2">
        <v>2000</v>
      </c>
      <c r="B2" t="s">
        <v>305</v>
      </c>
      <c r="C2">
        <v>7.5555413961410522E-2</v>
      </c>
      <c r="D2">
        <v>0.12791821360588074</v>
      </c>
      <c r="E2">
        <v>0.21820594370365143</v>
      </c>
      <c r="F2">
        <v>0.10413575172424316</v>
      </c>
      <c r="G2">
        <v>0.47418466210365295</v>
      </c>
      <c r="H2">
        <v>0.10227014869451523</v>
      </c>
      <c r="I2">
        <v>0.10102484375238419</v>
      </c>
      <c r="J2">
        <v>9.2260226607322693E-2</v>
      </c>
      <c r="K2">
        <v>2.5494916364550591E-2</v>
      </c>
      <c r="L2">
        <v>0.67894989252090454</v>
      </c>
      <c r="M2">
        <v>0.42549112439155579</v>
      </c>
      <c r="N2">
        <v>0.40519660711288452</v>
      </c>
      <c r="O2">
        <v>0.16931228339672089</v>
      </c>
      <c r="P2">
        <v>0.2986004650592804</v>
      </c>
      <c r="Q2">
        <v>0.26496121287345886</v>
      </c>
      <c r="R2">
        <v>0.34143009781837463</v>
      </c>
      <c r="S2">
        <v>9.5008194446563721E-2</v>
      </c>
    </row>
    <row r="3" spans="1:19" x14ac:dyDescent="0.3">
      <c r="A3">
        <v>2000</v>
      </c>
      <c r="B3" t="s">
        <v>306</v>
      </c>
      <c r="C3">
        <v>6.2766492366790771E-2</v>
      </c>
      <c r="D3">
        <v>7.702801376581192E-2</v>
      </c>
      <c r="E3">
        <v>0.2942141592502594</v>
      </c>
      <c r="F3">
        <v>0.18281297385692596</v>
      </c>
      <c r="G3">
        <v>0.38317838311195374</v>
      </c>
      <c r="H3">
        <v>0.14223848283290863</v>
      </c>
      <c r="I3">
        <v>0.44794094562530518</v>
      </c>
      <c r="J3">
        <v>0.17332412302494049</v>
      </c>
      <c r="K3">
        <v>7.3927327990531921E-2</v>
      </c>
      <c r="L3">
        <v>0.16256912052631378</v>
      </c>
      <c r="M3">
        <v>0.32085010409355164</v>
      </c>
      <c r="N3">
        <v>0.37880244851112366</v>
      </c>
      <c r="O3">
        <v>0.30034744739532471</v>
      </c>
      <c r="P3">
        <v>0.78225749731063843</v>
      </c>
      <c r="Q3">
        <v>0.11402487009763718</v>
      </c>
      <c r="R3">
        <v>8.2399711012840271E-2</v>
      </c>
      <c r="S3">
        <v>2.1317889913916588E-2</v>
      </c>
    </row>
    <row r="4" spans="1:19" x14ac:dyDescent="0.3">
      <c r="A4">
        <v>2007</v>
      </c>
      <c r="B4" t="s">
        <v>305</v>
      </c>
      <c r="C4">
        <v>4.7592770308256149E-2</v>
      </c>
      <c r="D4">
        <v>6.452508270740509E-2</v>
      </c>
      <c r="E4">
        <v>0.12380480766296387</v>
      </c>
      <c r="F4">
        <v>5.6282699108123779E-2</v>
      </c>
      <c r="G4">
        <v>0.7077946662902832</v>
      </c>
      <c r="H4">
        <v>5.8794304728507996E-2</v>
      </c>
      <c r="I4">
        <v>0.15949031710624695</v>
      </c>
      <c r="J4">
        <v>0.10460446029901505</v>
      </c>
      <c r="K4">
        <v>2.0233631134033203E-2</v>
      </c>
      <c r="L4">
        <v>0.65687727928161621</v>
      </c>
      <c r="M4">
        <v>0.37840676307678223</v>
      </c>
      <c r="N4">
        <v>0.44521534442901611</v>
      </c>
      <c r="O4">
        <v>0.17637790739536285</v>
      </c>
      <c r="P4">
        <v>0.29881030321121216</v>
      </c>
      <c r="Q4">
        <v>0.24476106464862823</v>
      </c>
      <c r="R4">
        <v>0.31820407509803772</v>
      </c>
      <c r="S4">
        <v>0.13822454214096069</v>
      </c>
    </row>
    <row r="5" spans="1:19" x14ac:dyDescent="0.3">
      <c r="A5">
        <v>2007</v>
      </c>
      <c r="B5" t="s">
        <v>306</v>
      </c>
      <c r="C5">
        <v>6.1785109341144562E-2</v>
      </c>
      <c r="D5">
        <v>6.4336657524108887E-2</v>
      </c>
      <c r="E5">
        <v>0.26778513193130493</v>
      </c>
      <c r="F5">
        <v>0.10773215442895889</v>
      </c>
      <c r="G5">
        <v>0.49836093187332153</v>
      </c>
      <c r="H5">
        <v>0.16368134319782257</v>
      </c>
      <c r="I5">
        <v>0.36066827178001404</v>
      </c>
      <c r="J5">
        <v>0.23376281559467316</v>
      </c>
      <c r="K5">
        <v>8.3485759794712067E-2</v>
      </c>
      <c r="L5">
        <v>0.15840180218219757</v>
      </c>
      <c r="M5">
        <v>0.29094621539115906</v>
      </c>
      <c r="N5">
        <v>0.43752726912498474</v>
      </c>
      <c r="O5">
        <v>0.27152654528617859</v>
      </c>
      <c r="P5">
        <v>0.70366752147674561</v>
      </c>
      <c r="Q5">
        <v>0.1698332279920578</v>
      </c>
      <c r="R5">
        <v>0.10589680075645447</v>
      </c>
      <c r="S5">
        <v>2.0602444186806679E-2</v>
      </c>
    </row>
    <row r="6" spans="1:19" x14ac:dyDescent="0.3">
      <c r="A6">
        <v>2012</v>
      </c>
      <c r="B6" t="s">
        <v>305</v>
      </c>
      <c r="C6">
        <v>5.1633298397064209E-2</v>
      </c>
      <c r="D6">
        <v>9.4084441661834717E-2</v>
      </c>
      <c r="E6">
        <v>0.13908617198467255</v>
      </c>
      <c r="F6">
        <v>4.4649932533502579E-2</v>
      </c>
      <c r="G6">
        <v>0.67054617404937744</v>
      </c>
      <c r="H6">
        <v>9.2949733138084412E-2</v>
      </c>
      <c r="I6">
        <v>0.10739067196846008</v>
      </c>
      <c r="J6">
        <v>0.10952206701040268</v>
      </c>
      <c r="K6">
        <v>2.2774457931518555E-2</v>
      </c>
      <c r="L6">
        <v>0.66736304759979248</v>
      </c>
      <c r="M6">
        <v>0.39483633637428284</v>
      </c>
      <c r="N6">
        <v>0.38177856802940369</v>
      </c>
      <c r="O6">
        <v>0.22338509559631348</v>
      </c>
      <c r="P6">
        <v>0.23732693493366241</v>
      </c>
      <c r="Q6">
        <v>0.2563457190990448</v>
      </c>
      <c r="R6">
        <v>0.32635968923568726</v>
      </c>
      <c r="S6">
        <v>0.17996768653392792</v>
      </c>
    </row>
    <row r="7" spans="1:19" x14ac:dyDescent="0.3">
      <c r="A7">
        <v>2012</v>
      </c>
      <c r="B7" t="s">
        <v>306</v>
      </c>
      <c r="C7">
        <v>7.2319857776165009E-2</v>
      </c>
      <c r="D7">
        <v>6.7777566611766815E-2</v>
      </c>
      <c r="E7">
        <v>0.21824875473976135</v>
      </c>
      <c r="F7">
        <v>0.11003053188323975</v>
      </c>
      <c r="G7">
        <v>0.53162330389022827</v>
      </c>
      <c r="H7">
        <v>0.16419678926467896</v>
      </c>
      <c r="I7">
        <v>0.39660269021987915</v>
      </c>
      <c r="J7">
        <v>0.20048575103282928</v>
      </c>
      <c r="K7">
        <v>7.6237805187702179E-2</v>
      </c>
      <c r="L7">
        <v>0.16247695684432983</v>
      </c>
      <c r="M7">
        <v>0.29713886976242065</v>
      </c>
      <c r="N7">
        <v>0.4366995096206665</v>
      </c>
      <c r="O7">
        <v>0.26616162061691284</v>
      </c>
      <c r="P7">
        <v>0.62481921911239624</v>
      </c>
      <c r="Q7">
        <v>0.1788518875837326</v>
      </c>
      <c r="R7">
        <v>0.15834024548530579</v>
      </c>
      <c r="S7">
        <v>3.7988618016242981E-2</v>
      </c>
    </row>
    <row r="8" spans="1:19" x14ac:dyDescent="0.3">
      <c r="A8">
        <v>2019</v>
      </c>
      <c r="B8" t="s">
        <v>305</v>
      </c>
      <c r="C8">
        <v>5.7082559913396835E-2</v>
      </c>
      <c r="D8">
        <v>0.12966020405292511</v>
      </c>
      <c r="E8">
        <v>0.2272215336561203</v>
      </c>
      <c r="F8">
        <v>0.1305554062128067</v>
      </c>
      <c r="G8">
        <v>0.45548030734062195</v>
      </c>
      <c r="H8">
        <v>9.6364490687847137E-2</v>
      </c>
      <c r="I8">
        <v>0.14092130959033966</v>
      </c>
      <c r="J8">
        <v>0.13149133324623108</v>
      </c>
      <c r="K8">
        <v>3.8095664232969284E-2</v>
      </c>
      <c r="L8">
        <v>0.59312719106674194</v>
      </c>
      <c r="M8">
        <v>0.36325839161872864</v>
      </c>
      <c r="N8">
        <v>0.41786602139472961</v>
      </c>
      <c r="O8">
        <v>0.21887558698654175</v>
      </c>
      <c r="P8">
        <v>0.28937742114067078</v>
      </c>
      <c r="Q8">
        <v>0.20077940821647644</v>
      </c>
      <c r="R8">
        <v>0.35400697588920593</v>
      </c>
      <c r="S8">
        <v>0.15583620965480804</v>
      </c>
    </row>
    <row r="9" spans="1:19" x14ac:dyDescent="0.3">
      <c r="A9">
        <v>2019</v>
      </c>
      <c r="B9" t="s">
        <v>306</v>
      </c>
      <c r="C9">
        <v>8.8513314723968506E-2</v>
      </c>
      <c r="D9">
        <v>4.2265027761459351E-2</v>
      </c>
      <c r="E9">
        <v>0.32246014475822449</v>
      </c>
      <c r="F9">
        <v>0.1131695881485939</v>
      </c>
      <c r="G9">
        <v>0.43359193205833435</v>
      </c>
      <c r="H9">
        <v>0.15987703204154968</v>
      </c>
      <c r="I9">
        <v>0.41143378615379333</v>
      </c>
      <c r="J9">
        <v>0.22042691707611084</v>
      </c>
      <c r="K9">
        <v>8.0225385725498199E-2</v>
      </c>
      <c r="L9">
        <v>0.12803688645362854</v>
      </c>
      <c r="M9">
        <v>0.35093367099761963</v>
      </c>
      <c r="N9">
        <v>0.39331218600273132</v>
      </c>
      <c r="O9">
        <v>0.25575414299964905</v>
      </c>
      <c r="P9">
        <v>0.6949118971824646</v>
      </c>
      <c r="Q9">
        <v>0.16122131049633026</v>
      </c>
      <c r="R9">
        <v>0.11866351962089539</v>
      </c>
      <c r="S9">
        <v>2.5203274562954903E-2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tabColor theme="9" tint="0.79995117038483843"/>
  </sheetPr>
  <dimension ref="A1:D8"/>
  <sheetViews>
    <sheetView workbookViewId="0">
      <selection sqref="A1:B1"/>
    </sheetView>
  </sheetViews>
  <sheetFormatPr baseColWidth="10" defaultColWidth="8.5546875" defaultRowHeight="13.8" x14ac:dyDescent="0.25"/>
  <cols>
    <col min="1" max="1" width="10.5546875" style="12" customWidth="1"/>
    <col min="2" max="2" width="38" style="11" customWidth="1"/>
    <col min="3" max="3" width="18.44140625" style="12" customWidth="1"/>
    <col min="4" max="4" width="26.109375" style="12" customWidth="1"/>
    <col min="5" max="16384" width="8.5546875" style="9"/>
  </cols>
  <sheetData>
    <row r="1" spans="1:4" s="1" customFormat="1" ht="19.5" customHeight="1" thickBot="1" x14ac:dyDescent="0.35">
      <c r="A1" s="62" t="s">
        <v>278</v>
      </c>
      <c r="B1" s="63"/>
      <c r="C1" s="63"/>
      <c r="D1" s="64"/>
    </row>
    <row r="2" spans="1:4" s="5" customFormat="1" ht="14.4" thickBot="1" x14ac:dyDescent="0.35">
      <c r="A2" s="2" t="s">
        <v>274</v>
      </c>
      <c r="B2" s="3" t="s">
        <v>275</v>
      </c>
      <c r="C2" s="3" t="s">
        <v>1</v>
      </c>
      <c r="D2" s="4" t="s">
        <v>276</v>
      </c>
    </row>
    <row r="3" spans="1:4" x14ac:dyDescent="0.25">
      <c r="A3" s="6">
        <v>2000</v>
      </c>
      <c r="B3" s="7" t="s">
        <v>344</v>
      </c>
      <c r="C3" s="8" t="s">
        <v>277</v>
      </c>
      <c r="D3" s="20">
        <v>2004</v>
      </c>
    </row>
    <row r="4" spans="1:4" x14ac:dyDescent="0.25">
      <c r="A4" s="10">
        <v>2004</v>
      </c>
      <c r="B4" s="11" t="s">
        <v>345</v>
      </c>
      <c r="C4" s="12" t="s">
        <v>277</v>
      </c>
      <c r="D4" s="21">
        <v>2397</v>
      </c>
    </row>
    <row r="5" spans="1:4" x14ac:dyDescent="0.25">
      <c r="A5" s="10">
        <v>2008</v>
      </c>
      <c r="B5" s="11" t="s">
        <v>346</v>
      </c>
      <c r="C5" s="12" t="s">
        <v>277</v>
      </c>
      <c r="D5" s="21">
        <v>1200</v>
      </c>
    </row>
    <row r="6" spans="1:4" x14ac:dyDescent="0.25">
      <c r="A6" s="10">
        <v>2016</v>
      </c>
      <c r="B6" s="11" t="s">
        <v>347</v>
      </c>
      <c r="C6" s="12" t="s">
        <v>277</v>
      </c>
      <c r="D6" s="21">
        <v>4800</v>
      </c>
    </row>
    <row r="7" spans="1:4" ht="14.4" thickBot="1" x14ac:dyDescent="0.3">
      <c r="A7" s="10">
        <v>2019</v>
      </c>
      <c r="B7" s="11" t="s">
        <v>348</v>
      </c>
      <c r="C7" s="12" t="s">
        <v>277</v>
      </c>
      <c r="D7" s="21">
        <v>1600</v>
      </c>
    </row>
    <row r="8" spans="1:4" ht="58.5" customHeight="1" thickBot="1" x14ac:dyDescent="0.3">
      <c r="A8" s="65" t="s">
        <v>343</v>
      </c>
      <c r="B8" s="66"/>
      <c r="C8" s="66"/>
      <c r="D8" s="67"/>
    </row>
  </sheetData>
  <mergeCells count="2">
    <mergeCell ref="A1:D1"/>
    <mergeCell ref="A8:D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tabColor theme="9" tint="0.79995117038483843"/>
  </sheetPr>
  <dimension ref="A1:E34"/>
  <sheetViews>
    <sheetView workbookViewId="0">
      <selection sqref="A1:B1"/>
    </sheetView>
  </sheetViews>
  <sheetFormatPr baseColWidth="10" defaultColWidth="13" defaultRowHeight="13.8" x14ac:dyDescent="0.25"/>
  <cols>
    <col min="1" max="1" width="40.88671875" style="13" customWidth="1"/>
    <col min="2" max="5" width="10.109375" style="14" customWidth="1"/>
    <col min="6" max="16384" width="13" style="13"/>
  </cols>
  <sheetData>
    <row r="1" spans="1:5" s="9" customFormat="1" ht="20.85" customHeight="1" thickBot="1" x14ac:dyDescent="0.3">
      <c r="A1" s="62" t="s">
        <v>332</v>
      </c>
      <c r="B1" s="63"/>
      <c r="C1" s="63"/>
      <c r="D1" s="63"/>
      <c r="E1" s="64"/>
    </row>
    <row r="2" spans="1:5" ht="14.4" thickBot="1" x14ac:dyDescent="0.3">
      <c r="A2" s="16"/>
      <c r="B2" s="28" t="str">
        <f>IF(r_des!B1="","",r_des!B1)</f>
        <v>2000</v>
      </c>
      <c r="C2" s="15" t="str">
        <f>IF(r_des!C1="","",r_des!C1)</f>
        <v>2007</v>
      </c>
      <c r="D2" s="15" t="str">
        <f>IF(r_des!D1="","",r_des!D1)</f>
        <v>2012</v>
      </c>
      <c r="E2" s="17" t="str">
        <f>IF(r_des!E1="","",r_des!E1)</f>
        <v>2019</v>
      </c>
    </row>
    <row r="3" spans="1:5" x14ac:dyDescent="0.25">
      <c r="A3" s="33" t="str">
        <f>IF(r_des!A2="","",r_des!A2)</f>
        <v>Diplôme : Aucun</v>
      </c>
      <c r="B3" s="18">
        <f>IF(r_des!B2="","",r_des!B2)</f>
        <v>0.55861037225777144</v>
      </c>
      <c r="C3" s="18">
        <f>IF(r_des!C2="","",r_des!C2)</f>
        <v>0.52603950416408607</v>
      </c>
      <c r="D3" s="18">
        <f>IF(r_des!D2="","",r_des!D2)</f>
        <v>0.43922424008171557</v>
      </c>
      <c r="E3" s="19">
        <f>IF(r_des!E2="","",r_des!E2)</f>
        <v>0.50869934489778634</v>
      </c>
    </row>
    <row r="4" spans="1:5" x14ac:dyDescent="0.25">
      <c r="A4" s="34" t="str">
        <f>IF(r_des!A3="","",r_des!A3)</f>
        <v>Diplôme : Primaire</v>
      </c>
      <c r="B4" s="18">
        <f>IF(r_des!B3="","",r_des!B3)</f>
        <v>0.18381913189377999</v>
      </c>
      <c r="C4" s="18">
        <f>IF(r_des!C3="","",r_des!C3)</f>
        <v>0.20270724482985494</v>
      </c>
      <c r="D4" s="18">
        <f>IF(r_des!D3="","",r_des!D3)</f>
        <v>0.21596866565787828</v>
      </c>
      <c r="E4" s="19">
        <f>IF(r_des!E3="","",r_des!E3)</f>
        <v>0.17938552155155466</v>
      </c>
    </row>
    <row r="5" spans="1:5" x14ac:dyDescent="0.25">
      <c r="A5" s="34" t="str">
        <f>IF(r_des!A4="","",r_des!A4)</f>
        <v>Diplôme : Secondaire</v>
      </c>
      <c r="B5" s="18">
        <f>IF(r_des!B4="","",r_des!B4)</f>
        <v>0.20217758085954501</v>
      </c>
      <c r="C5" s="18">
        <f>IF(r_des!C4="","",r_des!C4)</f>
        <v>0.19904500503126185</v>
      </c>
      <c r="D5" s="18">
        <f>IF(r_des!D4="","",r_des!D4)</f>
        <v>0.23881556835755433</v>
      </c>
      <c r="E5" s="19">
        <f>IF(r_des!E4="","",r_des!E4)</f>
        <v>0.22672807619625096</v>
      </c>
    </row>
    <row r="6" spans="1:5" x14ac:dyDescent="0.25">
      <c r="A6" s="34" t="str">
        <f>IF(r_des!A5="","",r_des!A5)</f>
        <v>Diplôme : Supérieur</v>
      </c>
      <c r="B6" s="18">
        <f>IF(r_des!B5="","",r_des!B5)</f>
        <v>5.5392914988899575E-2</v>
      </c>
      <c r="C6" s="18">
        <f>IF(r_des!C5="","",r_des!C5)</f>
        <v>7.220824597481236E-2</v>
      </c>
      <c r="D6" s="18">
        <f>IF(r_des!D5="","",r_des!D5)</f>
        <v>0.10599152590285618</v>
      </c>
      <c r="E6" s="19">
        <f>IF(r_des!E5="","",r_des!E5)</f>
        <v>8.5187057354409637E-2</v>
      </c>
    </row>
    <row r="7" spans="1:5" x14ac:dyDescent="0.25">
      <c r="A7" s="34" t="str">
        <f>IF(r_des!A6="","",r_des!A6)</f>
        <v>Âge : 20-29</v>
      </c>
      <c r="B7" s="18">
        <f>IF(r_des!B6="","",r_des!B6)</f>
        <v>0.36919803766877873</v>
      </c>
      <c r="C7" s="18">
        <f>IF(r_des!C6="","",r_des!C6)</f>
        <v>0.32965529188659637</v>
      </c>
      <c r="D7" s="18">
        <f>IF(r_des!D6="","",r_des!D6)</f>
        <v>0.34402893470226303</v>
      </c>
      <c r="E7" s="19">
        <f>IF(r_des!E6="","",r_des!E6)</f>
        <v>0.35659411297479199</v>
      </c>
    </row>
    <row r="8" spans="1:5" x14ac:dyDescent="0.25">
      <c r="A8" s="34" t="str">
        <f>IF(r_des!A7="","",r_des!A7)</f>
        <v>Âge : 30-49</v>
      </c>
      <c r="B8" s="18">
        <f>IF(r_des!B7="","",r_des!B7)</f>
        <v>0.39099750214520101</v>
      </c>
      <c r="C8" s="18">
        <f>IF(r_des!C7="","",r_des!C7)</f>
        <v>0.44092992034025719</v>
      </c>
      <c r="D8" s="18">
        <f>IF(r_des!D7="","",r_des!D7)</f>
        <v>0.41034011101577988</v>
      </c>
      <c r="E8" s="19">
        <f>IF(r_des!E7="","",r_des!E7)</f>
        <v>0.40458916609145762</v>
      </c>
    </row>
    <row r="9" spans="1:5" x14ac:dyDescent="0.25">
      <c r="A9" s="34" t="str">
        <f>IF(r_des!A8="","",r_des!A8)</f>
        <v>Âge : 50+</v>
      </c>
      <c r="B9" s="18">
        <f>IF(r_des!B8="","",r_des!B8)</f>
        <v>0.23980446018601462</v>
      </c>
      <c r="C9" s="18">
        <f>IF(r_des!C8="","",r_des!C8)</f>
        <v>0.22941478777316335</v>
      </c>
      <c r="D9" s="18">
        <f>IF(r_des!D8="","",r_des!D8)</f>
        <v>0.24563095428196144</v>
      </c>
      <c r="E9" s="19">
        <f>IF(r_des!E8="","",r_des!E8)</f>
        <v>0.23881672093375161</v>
      </c>
    </row>
    <row r="10" spans="1:5" x14ac:dyDescent="0.25">
      <c r="A10" s="34" t="str">
        <f>IF(r_des!A9="","",r_des!A9)</f>
        <v>Genre : Hommes</v>
      </c>
      <c r="B10" s="18">
        <f>IF(r_des!B9="","",r_des!B9)</f>
        <v>0.48425773230006519</v>
      </c>
      <c r="C10" s="18">
        <f>IF(r_des!C9="","",r_des!C9)</f>
        <v>0.50317895150661918</v>
      </c>
      <c r="D10" s="18">
        <f>IF(r_des!D9="","",r_des!D9)</f>
        <v>0.60825005718337732</v>
      </c>
      <c r="E10" s="19">
        <f>IF(r_des!E9="","",r_des!E9)</f>
        <v>0.48463331609544508</v>
      </c>
    </row>
    <row r="11" spans="1:5" x14ac:dyDescent="0.25">
      <c r="A11" s="34" t="str">
        <f>IF(r_des!A10="","",r_des!A10)</f>
        <v>Situation d'emploi : Actifs</v>
      </c>
      <c r="B11" s="18">
        <f>IF(r_des!B10="","",r_des!B10)</f>
        <v>0.17763687292949737</v>
      </c>
      <c r="C11" s="18">
        <f>IF(r_des!C10="","",r_des!C10)</f>
        <v>0.25484935349212073</v>
      </c>
      <c r="D11" s="18">
        <f>IF(r_des!D10="","",r_des!D10)</f>
        <v>0.31848700581368489</v>
      </c>
      <c r="E11" s="19">
        <f>IF(r_des!E10="","",r_des!E10)</f>
        <v>0.35794647727434298</v>
      </c>
    </row>
    <row r="12" spans="1:5" x14ac:dyDescent="0.25">
      <c r="A12" s="34" t="str">
        <f>IF(r_des!A11="","",r_des!A11)</f>
        <v>Situation d'emploi : Chômeurs</v>
      </c>
      <c r="B12" s="18">
        <f>IF(r_des!B11="","",r_des!B11)</f>
        <v>0.24796096446790247</v>
      </c>
      <c r="C12" s="18">
        <f>IF(r_des!C11="","",r_des!C11)</f>
        <v>0.29827798439556946</v>
      </c>
      <c r="D12" s="18">
        <f>IF(r_des!D11="","",r_des!D11)</f>
        <v>0.23350105720355965</v>
      </c>
      <c r="E12" s="19">
        <f>IF(r_des!E11="","",r_des!E11)</f>
        <v>0.22980535910992805</v>
      </c>
    </row>
    <row r="13" spans="1:5" x14ac:dyDescent="0.25">
      <c r="A13" s="34" t="str">
        <f>IF(r_des!A12="","",r_des!A12)</f>
        <v>Situation d'emploi : Inactifs</v>
      </c>
      <c r="B13" s="18">
        <f>IF(r_des!B12="","",r_des!B12)</f>
        <v>0.57440216260259547</v>
      </c>
      <c r="C13" s="18">
        <f>IF(r_des!C12="","",r_des!C12)</f>
        <v>0.44687266211232651</v>
      </c>
      <c r="D13" s="18">
        <f>IF(r_des!D12="","",r_des!D12)</f>
        <v>0.4480119369827591</v>
      </c>
      <c r="E13" s="19">
        <f>IF(r_des!E12="","",r_des!E12)</f>
        <v>0.4122481636157298</v>
      </c>
    </row>
    <row r="14" spans="1:5" x14ac:dyDescent="0.25">
      <c r="A14" s="34" t="str">
        <f>IF(r_des!A13="","",r_des!A13)</f>
        <v>Religion : Autres</v>
      </c>
      <c r="B14" s="18">
        <f>IF(r_des!B13="","",r_des!B13)</f>
        <v>1.2446075095785257E-2</v>
      </c>
      <c r="C14" s="18">
        <f>IF(r_des!C13="","",r_des!C13)</f>
        <v>5.9746364145805177E-3</v>
      </c>
      <c r="D14" s="18">
        <f>IF(r_des!D13="","",r_des!D13)</f>
        <v>3.7214444331643459E-3</v>
      </c>
      <c r="E14" s="19">
        <f>IF(r_des!E13="","",r_des!E13)</f>
        <v>1.0583322321240302E-3</v>
      </c>
    </row>
    <row r="15" spans="1:5" x14ac:dyDescent="0.25">
      <c r="A15" s="34" t="str">
        <f>IF(r_des!A14="","",r_des!A14)</f>
        <v>Religion : Chrétiens</v>
      </c>
      <c r="B15" s="18">
        <f>IF(r_des!B14="","",r_des!B14)</f>
        <v>6.5405940132798823E-2</v>
      </c>
      <c r="C15" s="18">
        <f>IF(r_des!C14="","",r_des!C14)</f>
        <v>3.4485138190744856E-2</v>
      </c>
      <c r="D15" s="18">
        <f>IF(r_des!D14="","",r_des!D14)</f>
        <v>4.9045187636285188E-2</v>
      </c>
      <c r="E15" s="19">
        <f>IF(r_des!E14="","",r_des!E14)</f>
        <v>2.8656764714967156E-2</v>
      </c>
    </row>
    <row r="16" spans="1:5" x14ac:dyDescent="0.25">
      <c r="A16" s="34" t="str">
        <f>IF(r_des!A15="","",r_des!A15)</f>
        <v>Religion: Tijaniya</v>
      </c>
      <c r="B16" s="18">
        <f>IF(r_des!B15="","",r_des!B15)</f>
        <v>0</v>
      </c>
      <c r="C16" s="18">
        <f>IF(r_des!C15="","",r_des!C15)</f>
        <v>0.42787852248172087</v>
      </c>
      <c r="D16" s="18">
        <f>IF(r_des!D15="","",r_des!D15)</f>
        <v>0.38841495523740754</v>
      </c>
      <c r="E16" s="19">
        <f>IF(r_des!E15="","",r_des!E15)</f>
        <v>0.32237607073258695</v>
      </c>
    </row>
    <row r="17" spans="1:5" x14ac:dyDescent="0.25">
      <c r="A17" s="34" t="str">
        <f>IF(r_des!A16="","",r_des!A16)</f>
        <v>Religion: Mouridiya</v>
      </c>
      <c r="B17" s="18">
        <f>IF(r_des!B16="","",r_des!B16)</f>
        <v>0</v>
      </c>
      <c r="C17" s="18">
        <f>IF(r_des!C16="","",r_des!C16)</f>
        <v>0.24550095108682027</v>
      </c>
      <c r="D17" s="18">
        <f>IF(r_des!D16="","",r_des!D16)</f>
        <v>0.2384340937148598</v>
      </c>
      <c r="E17" s="19">
        <f>IF(r_des!E16="","",r_des!E16)</f>
        <v>0.23334067704362549</v>
      </c>
    </row>
    <row r="18" spans="1:5" x14ac:dyDescent="0.25">
      <c r="A18" s="34" t="str">
        <f>IF(r_des!A17="","",r_des!A17)</f>
        <v>Religion : Autres musulmans</v>
      </c>
      <c r="B18" s="18">
        <f>IF(r_des!B17="","",r_des!B17)</f>
        <v>0.92214798477141602</v>
      </c>
      <c r="C18" s="18">
        <f>IF(r_des!C17="","",r_des!C17)</f>
        <v>0.2861607518261487</v>
      </c>
      <c r="D18" s="18">
        <f>IF(r_des!D17="","",r_des!D17)</f>
        <v>0.32038431897828684</v>
      </c>
      <c r="E18" s="19">
        <f>IF(r_des!E17="","",r_des!E17)</f>
        <v>0.41456815527669694</v>
      </c>
    </row>
    <row r="19" spans="1:5" x14ac:dyDescent="0.25">
      <c r="A19" s="34" t="str">
        <f>IF(r_des!A18="","",r_des!A18)</f>
        <v>Localisation : Zones rurales</v>
      </c>
      <c r="B19" s="18">
        <f>IF(r_des!B18="","",r_des!B18)</f>
        <v>0.53825167653820249</v>
      </c>
      <c r="C19" s="18">
        <f>IF(r_des!C18="","",r_des!C18)</f>
        <v>0.55968134878997011</v>
      </c>
      <c r="D19" s="18">
        <f>IF(r_des!D18="","",r_des!D18)</f>
        <v>0.52117939035672423</v>
      </c>
      <c r="E19" s="19">
        <f>IF(r_des!E18="","",r_des!E18)</f>
        <v>0.5407243645463774</v>
      </c>
    </row>
    <row r="20" spans="1:5" x14ac:dyDescent="0.25">
      <c r="A20" s="34" t="str">
        <f>IF(r_des!A19="","",r_des!A19)</f>
        <v>Région : Casamance</v>
      </c>
      <c r="B20" s="18">
        <f>IF(r_des!B19="","",r_des!B19)</f>
        <v>0.12378317022242928</v>
      </c>
      <c r="C20" s="18">
        <f>IF(r_des!C19="","",r_des!C19)</f>
        <v>0.11749762685399516</v>
      </c>
      <c r="D20" s="18">
        <f>IF(r_des!D19="","",r_des!D19)</f>
        <v>0.13008223415201819</v>
      </c>
      <c r="E20" s="19">
        <f>IF(r_des!E19="","",r_des!E19)</f>
        <v>0.13070727377865571</v>
      </c>
    </row>
    <row r="21" spans="1:5" x14ac:dyDescent="0.25">
      <c r="A21" s="34" t="str">
        <f>IF(r_des!A20="","",r_des!A20)</f>
        <v>Région : Centre</v>
      </c>
      <c r="B21" s="18">
        <f>IF(r_des!B20="","",r_des!B20)</f>
        <v>0.28775301729165365</v>
      </c>
      <c r="C21" s="18">
        <f>IF(r_des!C20="","",r_des!C20)</f>
        <v>0.27208586258352102</v>
      </c>
      <c r="D21" s="18">
        <f>IF(r_des!D20="","",r_des!D20)</f>
        <v>0.25812201710220511</v>
      </c>
      <c r="E21" s="19">
        <f>IF(r_des!E20="","",r_des!E20)</f>
        <v>0.28719399130190171</v>
      </c>
    </row>
    <row r="22" spans="1:5" x14ac:dyDescent="0.25">
      <c r="A22" s="34" t="str">
        <f>IF(r_des!A21="","",r_des!A21)</f>
        <v>Région : Nord</v>
      </c>
      <c r="B22" s="18">
        <f>IF(r_des!B21="","",r_des!B21)</f>
        <v>0.13589300622388548</v>
      </c>
      <c r="C22" s="18">
        <f>IF(r_des!C21="","",r_des!C21)</f>
        <v>0.17689198211637233</v>
      </c>
      <c r="D22" s="18">
        <f>IF(r_des!D21="","",r_des!D21)</f>
        <v>0.15693046556183871</v>
      </c>
      <c r="E22" s="19">
        <f>IF(r_des!E21="","",r_des!E21)</f>
        <v>0.17958097112395505</v>
      </c>
    </row>
    <row r="23" spans="1:5" x14ac:dyDescent="0.25">
      <c r="A23" s="34" t="str">
        <f>IF(r_des!A22="","",r_des!A22)</f>
        <v>Région : Sud-Est</v>
      </c>
      <c r="B23" s="18">
        <f>IF(r_des!B22="","",r_des!B22)</f>
        <v>5.156374245938828E-2</v>
      </c>
      <c r="C23" s="18">
        <f>IF(r_des!C22="","",r_des!C22)</f>
        <v>5.5634668494944355E-2</v>
      </c>
      <c r="D23" s="18">
        <f>IF(r_des!D22="","",r_des!D22)</f>
        <v>5.063845370302094E-2</v>
      </c>
      <c r="E23" s="19">
        <f>IF(r_des!E22="","",r_des!E22)</f>
        <v>6.0876231281994479E-2</v>
      </c>
    </row>
    <row r="24" spans="1:5" x14ac:dyDescent="0.25">
      <c r="A24" s="34" t="str">
        <f>IF(r_des!A23="","",r_des!A23)</f>
        <v>Région : Ouest</v>
      </c>
      <c r="B24" s="18">
        <f>IF(r_des!B23="","",r_des!B23)</f>
        <v>0.40100706380263718</v>
      </c>
      <c r="C24" s="18">
        <f>IF(r_des!C23="","",r_des!C23)</f>
        <v>0.37788985995118113</v>
      </c>
      <c r="D24" s="18">
        <f>IF(r_des!D23="","",r_des!D23)</f>
        <v>0.4042268294809202</v>
      </c>
      <c r="E24" s="19">
        <f>IF(r_des!E23="","",r_des!E23)</f>
        <v>0.341641532513494</v>
      </c>
    </row>
    <row r="25" spans="1:5" x14ac:dyDescent="0.25">
      <c r="A25" s="34" t="str">
        <f>IF(r_des!A24="","",r_des!A24)</f>
        <v>Langue : Mandé</v>
      </c>
      <c r="B25" s="18">
        <f>IF(r_des!B24="","",r_des!B24)</f>
        <v>6.867175674485472E-2</v>
      </c>
      <c r="C25" s="18">
        <f>IF(r_des!C24="","",r_des!C24)</f>
        <v>5.5535958050910085E-2</v>
      </c>
      <c r="D25" s="18">
        <f>IF(r_des!D24="","",r_des!D24)</f>
        <v>6.241470748572156E-2</v>
      </c>
      <c r="E25" s="19">
        <f>IF(r_des!E24="","",r_des!E24)</f>
        <v>7.4077933451964659E-2</v>
      </c>
    </row>
    <row r="26" spans="1:5" x14ac:dyDescent="0.25">
      <c r="A26" s="34" t="str">
        <f>IF(r_des!A25="","",r_des!A25)</f>
        <v>Langue : Autres</v>
      </c>
      <c r="B26" s="18">
        <f>IF(r_des!B25="","",r_des!B25)</f>
        <v>0.10052647961026928</v>
      </c>
      <c r="C26" s="18">
        <f>IF(r_des!C25="","",r_des!C25)</f>
        <v>6.441962539621017E-2</v>
      </c>
      <c r="D26" s="18">
        <f>IF(r_des!D25="","",r_des!D25)</f>
        <v>8.0373840569888305E-2</v>
      </c>
      <c r="E26" s="19">
        <f>IF(r_des!E25="","",r_des!E25)</f>
        <v>8.240350324277472E-2</v>
      </c>
    </row>
    <row r="27" spans="1:5" x14ac:dyDescent="0.25">
      <c r="A27" s="34" t="str">
        <f>IF(r_des!A26="","",r_des!A26)</f>
        <v>Langue : Peul</v>
      </c>
      <c r="B27" s="18">
        <f>IF(r_des!B26="","",r_des!B26)</f>
        <v>0.25911749041798599</v>
      </c>
      <c r="C27" s="18">
        <f>IF(r_des!C26="","",r_des!C26)</f>
        <v>0.20438791666970579</v>
      </c>
      <c r="D27" s="18">
        <f>IF(r_des!D26="","",r_des!D26)</f>
        <v>0.18034408291367682</v>
      </c>
      <c r="E27" s="19">
        <f>IF(r_des!E26="","",r_des!E26)</f>
        <v>0.27871936579592882</v>
      </c>
    </row>
    <row r="28" spans="1:5" x14ac:dyDescent="0.25">
      <c r="A28" s="34" t="str">
        <f>IF(r_des!A27="","",r_des!A27)</f>
        <v>Langue : Serer</v>
      </c>
      <c r="B28" s="18">
        <f>IF(r_des!B27="","",r_des!B27)</f>
        <v>0.14648389867027151</v>
      </c>
      <c r="C28" s="18">
        <f>IF(r_des!C27="","",r_des!C27)</f>
        <v>8.5077999079226987E-2</v>
      </c>
      <c r="D28" s="18">
        <f>IF(r_des!D27="","",r_des!D27)</f>
        <v>7.8724951642739419E-2</v>
      </c>
      <c r="E28" s="19">
        <f>IF(r_des!E27="","",r_des!E27)</f>
        <v>0.12115446635471853</v>
      </c>
    </row>
    <row r="29" spans="1:5" x14ac:dyDescent="0.25">
      <c r="A29" s="34" t="str">
        <f>IF(r_des!A28="","",r_des!A28)</f>
        <v>Langue : Wolof</v>
      </c>
      <c r="B29" s="18">
        <f>IF(r_des!B28="","",r_des!B28)</f>
        <v>0.42520037455661269</v>
      </c>
      <c r="C29" s="18">
        <f>IF(r_des!C28="","",r_des!C28)</f>
        <v>0.5905785008039609</v>
      </c>
      <c r="D29" s="18">
        <f>IF(r_des!D28="","",r_des!D28)</f>
        <v>0.59814241738797758</v>
      </c>
      <c r="E29" s="19">
        <f>IF(r_des!E28="","",r_des!E28)</f>
        <v>0.44364473115461434</v>
      </c>
    </row>
    <row r="30" spans="1:5" x14ac:dyDescent="0.25">
      <c r="A30" s="34" t="str">
        <f>IF(r_des!A29="","",r_des!A29)</f>
        <v>Profession : Agriculteurs</v>
      </c>
      <c r="B30" s="18">
        <f>IF(r_des!B29="","",r_des!B29)</f>
        <v>0.34794166816809891</v>
      </c>
      <c r="C30" s="18">
        <f>IF(r_des!C29="","",r_des!C29)</f>
        <v>0.24638716066632521</v>
      </c>
      <c r="D30" s="18">
        <f>IF(r_des!D29="","",r_des!D29)</f>
        <v>0.18543000361357947</v>
      </c>
      <c r="E30" s="19">
        <f>IF(r_des!E29="","",r_des!E29)</f>
        <v>0.2253048211253032</v>
      </c>
    </row>
    <row r="31" spans="1:5" x14ac:dyDescent="0.25">
      <c r="A31" s="34" t="str">
        <f>IF(r_des!A30="","",r_des!A30)</f>
        <v>Profession : Inactifs</v>
      </c>
      <c r="B31" s="18">
        <f>IF(r_des!B30="","",r_des!B30)</f>
        <v>0.28026878292023155</v>
      </c>
      <c r="C31" s="18">
        <f>IF(r_des!C30="","",r_des!C30)</f>
        <v>0.3230500027402326</v>
      </c>
      <c r="D31" s="18">
        <f>IF(r_des!D30="","",r_des!D30)</f>
        <v>0.3777455382065617</v>
      </c>
      <c r="E31" s="19">
        <f>IF(r_des!E30="","",r_des!E30)</f>
        <v>0.45201755686704631</v>
      </c>
    </row>
    <row r="32" spans="1:5" x14ac:dyDescent="0.25">
      <c r="A32" s="34" t="str">
        <f>IF(r_des!A31="","",r_des!A31)</f>
        <v>Profession : Indépendants / Employeurs</v>
      </c>
      <c r="B32" s="18">
        <f>IF(r_des!B31="","",r_des!B31)</f>
        <v>0.10140719107492581</v>
      </c>
      <c r="C32" s="18">
        <f>IF(r_des!C31="","",r_des!C31)</f>
        <v>0.12773921758725082</v>
      </c>
      <c r="D32" s="18">
        <f>IF(r_des!D31="","",r_des!D31)</f>
        <v>9.0079730375401693E-2</v>
      </c>
      <c r="E32" s="19">
        <f>IF(r_des!E31="","",r_des!E31)</f>
        <v>6.1222784459579203E-2</v>
      </c>
    </row>
    <row r="33" spans="1:5" ht="14.4" thickBot="1" x14ac:dyDescent="0.3">
      <c r="A33" s="34" t="str">
        <f>IF(r_des!A32="","",r_des!A32)</f>
        <v>Profession : Salariés / Commerçants</v>
      </c>
      <c r="B33" s="18">
        <f>IF(r_des!B32="","",r_des!B32)</f>
        <v>0.2703823578367357</v>
      </c>
      <c r="C33" s="18">
        <f>IF(r_des!C32="","",r_des!C32)</f>
        <v>0.30282361900616961</v>
      </c>
      <c r="D33" s="18">
        <f>IF(r_des!D32="","",r_des!D32)</f>
        <v>0.34674472780445559</v>
      </c>
      <c r="E33" s="19">
        <f>IF(r_des!E32="","",r_des!E32)</f>
        <v>0.26145483754807197</v>
      </c>
    </row>
    <row r="34" spans="1:5" ht="48.6" customHeight="1" thickBot="1" x14ac:dyDescent="0.3">
      <c r="A34" s="65" t="s">
        <v>331</v>
      </c>
      <c r="B34" s="68"/>
      <c r="C34" s="68"/>
      <c r="D34" s="68"/>
      <c r="E34" s="69"/>
    </row>
  </sheetData>
  <mergeCells count="2">
    <mergeCell ref="A34:E34"/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7">
    <tabColor theme="1"/>
  </sheetPr>
  <dimension ref="A1:C5"/>
  <sheetViews>
    <sheetView workbookViewId="0">
      <selection activeCell="C1" sqref="C1"/>
    </sheetView>
  </sheetViews>
  <sheetFormatPr baseColWidth="10" defaultColWidth="8.88671875" defaultRowHeight="14.4" x14ac:dyDescent="0.3"/>
  <sheetData>
    <row r="1" spans="1:3" x14ac:dyDescent="0.3">
      <c r="A1" t="s">
        <v>67</v>
      </c>
      <c r="B1" t="s">
        <v>302</v>
      </c>
      <c r="C1" t="s">
        <v>146</v>
      </c>
    </row>
    <row r="2" spans="1:3" x14ac:dyDescent="0.3">
      <c r="A2">
        <v>2001</v>
      </c>
      <c r="B2">
        <v>0.50400000000000011</v>
      </c>
      <c r="C2">
        <v>0.496</v>
      </c>
    </row>
    <row r="3" spans="1:3" x14ac:dyDescent="0.3">
      <c r="A3">
        <v>2007</v>
      </c>
      <c r="B3">
        <v>0.30790000000000001</v>
      </c>
      <c r="C3">
        <v>0.69209999999999994</v>
      </c>
    </row>
    <row r="4" spans="1:3" x14ac:dyDescent="0.3">
      <c r="A4">
        <v>2012</v>
      </c>
      <c r="B4">
        <v>0.46939999999999993</v>
      </c>
      <c r="C4">
        <v>0.53060000000000007</v>
      </c>
    </row>
    <row r="5" spans="1:3" x14ac:dyDescent="0.3">
      <c r="A5">
        <v>2017</v>
      </c>
      <c r="B5">
        <v>0.50529999999999997</v>
      </c>
      <c r="C5">
        <v>0.49469999999999997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8">
    <tabColor theme="1"/>
  </sheetPr>
  <dimension ref="A1:S18"/>
  <sheetViews>
    <sheetView workbookViewId="0">
      <selection activeCell="E1" sqref="E1:E1048576"/>
    </sheetView>
  </sheetViews>
  <sheetFormatPr baseColWidth="10" defaultColWidth="8.88671875" defaultRowHeight="14.4" x14ac:dyDescent="0.3"/>
  <sheetData>
    <row r="1" spans="1:19" x14ac:dyDescent="0.3">
      <c r="A1" t="s">
        <v>2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</row>
    <row r="2" spans="1:19" x14ac:dyDescent="0.3">
      <c r="A2" t="s">
        <v>3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</row>
    <row r="3" spans="1:19" x14ac:dyDescent="0.3">
      <c r="A3" t="s">
        <v>4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</row>
    <row r="4" spans="1:19" x14ac:dyDescent="0.3">
      <c r="A4" t="s">
        <v>5</v>
      </c>
      <c r="B4">
        <v>1</v>
      </c>
      <c r="C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</row>
    <row r="5" spans="1:19" x14ac:dyDescent="0.3">
      <c r="A5" t="s">
        <v>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</row>
    <row r="6" spans="1:19" x14ac:dyDescent="0.3">
      <c r="A6" t="s">
        <v>7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</row>
    <row r="7" spans="1:19" x14ac:dyDescent="0.3">
      <c r="A7" t="s">
        <v>8</v>
      </c>
      <c r="B7">
        <v>1</v>
      </c>
      <c r="C7">
        <v>1</v>
      </c>
      <c r="D7">
        <v>1</v>
      </c>
      <c r="E7">
        <v>1</v>
      </c>
      <c r="F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</row>
    <row r="8" spans="1:19" x14ac:dyDescent="0.3">
      <c r="A8" t="s">
        <v>9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</row>
    <row r="9" spans="1:19" x14ac:dyDescent="0.3">
      <c r="A9" t="s">
        <v>10</v>
      </c>
      <c r="E9">
        <v>1</v>
      </c>
      <c r="F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</row>
    <row r="10" spans="1:19" x14ac:dyDescent="0.3">
      <c r="A10" t="s">
        <v>11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</row>
    <row r="11" spans="1:19" x14ac:dyDescent="0.3">
      <c r="A11" t="s">
        <v>12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</row>
    <row r="12" spans="1:19" x14ac:dyDescent="0.3">
      <c r="A12" t="s">
        <v>13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</row>
    <row r="13" spans="1:19" x14ac:dyDescent="0.3">
      <c r="A13" t="s">
        <v>14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</row>
    <row r="14" spans="1:19" x14ac:dyDescent="0.3">
      <c r="A14" t="s">
        <v>15</v>
      </c>
      <c r="B14">
        <v>1</v>
      </c>
      <c r="C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</row>
    <row r="15" spans="1:19" x14ac:dyDescent="0.3">
      <c r="A15" t="s">
        <v>306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</row>
    <row r="16" spans="1:19" x14ac:dyDescent="0.3">
      <c r="A16" t="s">
        <v>16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</row>
    <row r="17" spans="1:19" x14ac:dyDescent="0.3">
      <c r="A17" t="s">
        <v>17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</row>
    <row r="18" spans="1:19" x14ac:dyDescent="0.3">
      <c r="A18" t="s">
        <v>18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>
    <tabColor theme="1"/>
  </sheetPr>
  <dimension ref="A1:E32"/>
  <sheetViews>
    <sheetView topLeftCell="A7" workbookViewId="0">
      <selection activeCell="E26" sqref="E26"/>
    </sheetView>
  </sheetViews>
  <sheetFormatPr baseColWidth="10" defaultColWidth="8.88671875" defaultRowHeight="14.4" x14ac:dyDescent="0.3"/>
  <cols>
    <col min="1" max="1" width="28.109375" customWidth="1"/>
  </cols>
  <sheetData>
    <row r="1" spans="1:5" x14ac:dyDescent="0.3">
      <c r="A1" t="s">
        <v>81</v>
      </c>
      <c r="B1" t="s">
        <v>159</v>
      </c>
      <c r="C1" t="s">
        <v>115</v>
      </c>
      <c r="D1" t="s">
        <v>147</v>
      </c>
      <c r="E1" t="s">
        <v>160</v>
      </c>
    </row>
    <row r="2" spans="1:5" x14ac:dyDescent="0.3">
      <c r="A2" t="s">
        <v>281</v>
      </c>
      <c r="B2">
        <v>0.55861037225777144</v>
      </c>
      <c r="C2">
        <v>0.52603950416408607</v>
      </c>
      <c r="D2">
        <v>0.43922424008171557</v>
      </c>
      <c r="E2">
        <v>0.50869934489778634</v>
      </c>
    </row>
    <row r="3" spans="1:5" x14ac:dyDescent="0.3">
      <c r="A3" t="s">
        <v>282</v>
      </c>
      <c r="B3">
        <v>0.18381913189377999</v>
      </c>
      <c r="C3">
        <v>0.20270724482985494</v>
      </c>
      <c r="D3">
        <v>0.21596866565787828</v>
      </c>
      <c r="E3">
        <v>0.17938552155155466</v>
      </c>
    </row>
    <row r="4" spans="1:5" x14ac:dyDescent="0.3">
      <c r="A4" t="s">
        <v>283</v>
      </c>
      <c r="B4">
        <v>0.20217758085954501</v>
      </c>
      <c r="C4">
        <v>0.19904500503126185</v>
      </c>
      <c r="D4">
        <v>0.23881556835755433</v>
      </c>
      <c r="E4">
        <v>0.22672807619625096</v>
      </c>
    </row>
    <row r="5" spans="1:5" x14ac:dyDescent="0.3">
      <c r="A5" t="s">
        <v>284</v>
      </c>
      <c r="B5">
        <v>5.5392914988899575E-2</v>
      </c>
      <c r="C5">
        <v>7.220824597481236E-2</v>
      </c>
      <c r="D5">
        <v>0.10599152590285618</v>
      </c>
      <c r="E5">
        <v>8.5187057354409637E-2</v>
      </c>
    </row>
    <row r="6" spans="1:5" x14ac:dyDescent="0.3">
      <c r="A6" t="s">
        <v>285</v>
      </c>
      <c r="B6">
        <v>0.36919803766877873</v>
      </c>
      <c r="C6">
        <v>0.32965529188659637</v>
      </c>
      <c r="D6">
        <v>0.34402893470226303</v>
      </c>
      <c r="E6">
        <v>0.35659411297479199</v>
      </c>
    </row>
    <row r="7" spans="1:5" x14ac:dyDescent="0.3">
      <c r="A7" t="s">
        <v>286</v>
      </c>
      <c r="B7">
        <v>0.39099750214520101</v>
      </c>
      <c r="C7">
        <v>0.44092992034025719</v>
      </c>
      <c r="D7">
        <v>0.41034011101577988</v>
      </c>
      <c r="E7">
        <v>0.40458916609145762</v>
      </c>
    </row>
    <row r="8" spans="1:5" x14ac:dyDescent="0.3">
      <c r="A8" t="s">
        <v>287</v>
      </c>
      <c r="B8">
        <v>0.23980446018601462</v>
      </c>
      <c r="C8">
        <v>0.22941478777316335</v>
      </c>
      <c r="D8">
        <v>0.24563095428196144</v>
      </c>
      <c r="E8">
        <v>0.23881672093375161</v>
      </c>
    </row>
    <row r="9" spans="1:5" x14ac:dyDescent="0.3">
      <c r="A9" t="s">
        <v>288</v>
      </c>
      <c r="B9">
        <v>0.48425773230006519</v>
      </c>
      <c r="C9">
        <v>0.50317895150661918</v>
      </c>
      <c r="D9">
        <v>0.60825005718337732</v>
      </c>
      <c r="E9">
        <v>0.48463331609544508</v>
      </c>
    </row>
    <row r="10" spans="1:5" x14ac:dyDescent="0.3">
      <c r="A10" t="s">
        <v>296</v>
      </c>
      <c r="B10">
        <v>0.17763687292949737</v>
      </c>
      <c r="C10">
        <v>0.25484935349212073</v>
      </c>
      <c r="D10">
        <v>0.31848700581368489</v>
      </c>
      <c r="E10">
        <v>0.35794647727434298</v>
      </c>
    </row>
    <row r="11" spans="1:5" x14ac:dyDescent="0.3">
      <c r="A11" t="s">
        <v>297</v>
      </c>
      <c r="B11">
        <v>0.24796096446790247</v>
      </c>
      <c r="C11">
        <v>0.29827798439556946</v>
      </c>
      <c r="D11">
        <v>0.23350105720355965</v>
      </c>
      <c r="E11">
        <v>0.22980535910992805</v>
      </c>
    </row>
    <row r="12" spans="1:5" x14ac:dyDescent="0.3">
      <c r="A12" t="s">
        <v>298</v>
      </c>
      <c r="B12">
        <v>0.57440216260259547</v>
      </c>
      <c r="C12">
        <v>0.44687266211232651</v>
      </c>
      <c r="D12">
        <v>0.4480119369827591</v>
      </c>
      <c r="E12">
        <v>0.4122481636157298</v>
      </c>
    </row>
    <row r="13" spans="1:5" x14ac:dyDescent="0.3">
      <c r="A13" t="s">
        <v>280</v>
      </c>
      <c r="B13">
        <v>1.2446075095785257E-2</v>
      </c>
      <c r="C13">
        <v>5.9746364145805177E-3</v>
      </c>
      <c r="D13">
        <v>3.7214444331643459E-3</v>
      </c>
      <c r="E13">
        <v>1.0583322321240302E-3</v>
      </c>
    </row>
    <row r="14" spans="1:5" x14ac:dyDescent="0.3">
      <c r="A14" t="s">
        <v>279</v>
      </c>
      <c r="B14">
        <v>6.5405940132798823E-2</v>
      </c>
      <c r="C14">
        <v>3.4485138190744856E-2</v>
      </c>
      <c r="D14">
        <v>4.9045187636285188E-2</v>
      </c>
      <c r="E14">
        <v>2.8656764714967156E-2</v>
      </c>
    </row>
    <row r="15" spans="1:5" x14ac:dyDescent="0.3">
      <c r="A15" t="s">
        <v>168</v>
      </c>
      <c r="B15">
        <v>0</v>
      </c>
      <c r="C15">
        <v>0.42787852248172087</v>
      </c>
      <c r="D15">
        <v>0.38841495523740754</v>
      </c>
      <c r="E15">
        <v>0.32237607073258695</v>
      </c>
    </row>
    <row r="16" spans="1:5" x14ac:dyDescent="0.3">
      <c r="A16" t="s">
        <v>169</v>
      </c>
      <c r="B16">
        <v>0</v>
      </c>
      <c r="C16">
        <v>0.24550095108682027</v>
      </c>
      <c r="D16">
        <v>0.2384340937148598</v>
      </c>
      <c r="E16">
        <v>0.23334067704362549</v>
      </c>
    </row>
    <row r="17" spans="1:5" x14ac:dyDescent="0.3">
      <c r="A17" t="s">
        <v>316</v>
      </c>
      <c r="B17">
        <v>0.92214798477141602</v>
      </c>
      <c r="C17">
        <v>0.2861607518261487</v>
      </c>
      <c r="D17">
        <v>0.32038431897828684</v>
      </c>
      <c r="E17">
        <v>0.41456815527669694</v>
      </c>
    </row>
    <row r="18" spans="1:5" x14ac:dyDescent="0.3">
      <c r="A18" t="s">
        <v>289</v>
      </c>
      <c r="B18">
        <v>0.53825167653820249</v>
      </c>
      <c r="C18">
        <v>0.55968134878997011</v>
      </c>
      <c r="D18">
        <v>0.52117939035672423</v>
      </c>
      <c r="E18">
        <v>0.5407243645463774</v>
      </c>
    </row>
    <row r="19" spans="1:5" x14ac:dyDescent="0.3">
      <c r="A19" t="s">
        <v>299</v>
      </c>
      <c r="B19">
        <v>0.12378317022242928</v>
      </c>
      <c r="C19">
        <v>0.11749762685399516</v>
      </c>
      <c r="D19">
        <v>0.13008223415201819</v>
      </c>
      <c r="E19">
        <v>0.13070727377865571</v>
      </c>
    </row>
    <row r="20" spans="1:5" x14ac:dyDescent="0.3">
      <c r="A20" t="s">
        <v>300</v>
      </c>
      <c r="B20">
        <v>0.28775301729165365</v>
      </c>
      <c r="C20">
        <v>0.27208586258352102</v>
      </c>
      <c r="D20">
        <v>0.25812201710220511</v>
      </c>
      <c r="E20">
        <v>0.28719399130190171</v>
      </c>
    </row>
    <row r="21" spans="1:5" x14ac:dyDescent="0.3">
      <c r="A21" t="s">
        <v>321</v>
      </c>
      <c r="B21">
        <v>0.13589300622388548</v>
      </c>
      <c r="C21">
        <v>0.17689198211637233</v>
      </c>
      <c r="D21">
        <v>0.15693046556183871</v>
      </c>
      <c r="E21">
        <v>0.17958097112395505</v>
      </c>
    </row>
    <row r="22" spans="1:5" x14ac:dyDescent="0.3">
      <c r="A22" t="s">
        <v>322</v>
      </c>
      <c r="B22">
        <v>5.156374245938828E-2</v>
      </c>
      <c r="C22">
        <v>5.5634668494944355E-2</v>
      </c>
      <c r="D22">
        <v>5.063845370302094E-2</v>
      </c>
      <c r="E22">
        <v>6.0876231281994479E-2</v>
      </c>
    </row>
    <row r="23" spans="1:5" x14ac:dyDescent="0.3">
      <c r="A23" t="s">
        <v>323</v>
      </c>
      <c r="B23">
        <v>0.40100706380263718</v>
      </c>
      <c r="C23">
        <v>0.37788985995118113</v>
      </c>
      <c r="D23">
        <v>0.4042268294809202</v>
      </c>
      <c r="E23">
        <v>0.341641532513494</v>
      </c>
    </row>
    <row r="24" spans="1:5" x14ac:dyDescent="0.3">
      <c r="A24" t="s">
        <v>324</v>
      </c>
      <c r="B24">
        <v>6.867175674485472E-2</v>
      </c>
      <c r="C24">
        <v>5.5535958050910085E-2</v>
      </c>
      <c r="D24">
        <v>6.241470748572156E-2</v>
      </c>
      <c r="E24">
        <v>7.4077933451964659E-2</v>
      </c>
    </row>
    <row r="25" spans="1:5" x14ac:dyDescent="0.3">
      <c r="A25" t="s">
        <v>312</v>
      </c>
      <c r="B25">
        <v>0.10052647961026928</v>
      </c>
      <c r="C25">
        <v>6.441962539621017E-2</v>
      </c>
      <c r="D25">
        <v>8.0373840569888305E-2</v>
      </c>
      <c r="E25">
        <v>8.240350324277472E-2</v>
      </c>
    </row>
    <row r="26" spans="1:5" x14ac:dyDescent="0.3">
      <c r="A26" t="s">
        <v>313</v>
      </c>
      <c r="B26">
        <v>0.25911749041798599</v>
      </c>
      <c r="C26">
        <v>0.20438791666970579</v>
      </c>
      <c r="D26">
        <v>0.18034408291367682</v>
      </c>
      <c r="E26">
        <v>0.27871936579592882</v>
      </c>
    </row>
    <row r="27" spans="1:5" x14ac:dyDescent="0.3">
      <c r="A27" t="s">
        <v>314</v>
      </c>
      <c r="B27">
        <v>0.14648389867027151</v>
      </c>
      <c r="C27">
        <v>8.5077999079226987E-2</v>
      </c>
      <c r="D27">
        <v>7.8724951642739419E-2</v>
      </c>
      <c r="E27">
        <v>0.12115446635471853</v>
      </c>
    </row>
    <row r="28" spans="1:5" x14ac:dyDescent="0.3">
      <c r="A28" t="s">
        <v>315</v>
      </c>
      <c r="B28">
        <v>0.42520037455661269</v>
      </c>
      <c r="C28">
        <v>0.5905785008039609</v>
      </c>
      <c r="D28">
        <v>0.59814241738797758</v>
      </c>
      <c r="E28">
        <v>0.44364473115461434</v>
      </c>
    </row>
    <row r="29" spans="1:5" x14ac:dyDescent="0.3">
      <c r="A29" t="s">
        <v>325</v>
      </c>
      <c r="B29">
        <v>0.34794166816809891</v>
      </c>
      <c r="C29">
        <v>0.24638716066632521</v>
      </c>
      <c r="D29">
        <v>0.18543000361357947</v>
      </c>
      <c r="E29">
        <v>0.2253048211253032</v>
      </c>
    </row>
    <row r="30" spans="1:5" x14ac:dyDescent="0.3">
      <c r="A30" t="s">
        <v>326</v>
      </c>
      <c r="B30">
        <v>0.28026878292023155</v>
      </c>
      <c r="C30">
        <v>0.3230500027402326</v>
      </c>
      <c r="D30">
        <v>0.3777455382065617</v>
      </c>
      <c r="E30">
        <v>0.45201755686704631</v>
      </c>
    </row>
    <row r="31" spans="1:5" x14ac:dyDescent="0.3">
      <c r="A31" t="s">
        <v>327</v>
      </c>
      <c r="B31">
        <v>0.10140719107492581</v>
      </c>
      <c r="C31">
        <v>0.12773921758725082</v>
      </c>
      <c r="D31">
        <v>9.0079730375401693E-2</v>
      </c>
      <c r="E31">
        <v>6.1222784459579203E-2</v>
      </c>
    </row>
    <row r="32" spans="1:5" x14ac:dyDescent="0.3">
      <c r="A32" t="s">
        <v>329</v>
      </c>
      <c r="B32">
        <v>0.2703823578367357</v>
      </c>
      <c r="C32">
        <v>0.30282361900616961</v>
      </c>
      <c r="D32">
        <v>0.34674472780445559</v>
      </c>
      <c r="E32">
        <v>0.26145483754807197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0">
    <tabColor theme="1"/>
  </sheetPr>
  <dimension ref="A1:F36"/>
  <sheetViews>
    <sheetView zoomScale="75" workbookViewId="0">
      <selection activeCell="C18" sqref="C18"/>
    </sheetView>
  </sheetViews>
  <sheetFormatPr baseColWidth="10" defaultColWidth="8.88671875" defaultRowHeight="14.4" x14ac:dyDescent="0.3"/>
  <sheetData>
    <row r="1" spans="1:6" x14ac:dyDescent="0.3">
      <c r="A1" t="s">
        <v>19</v>
      </c>
      <c r="B1" t="s">
        <v>75</v>
      </c>
      <c r="C1" t="s">
        <v>159</v>
      </c>
      <c r="D1" t="s">
        <v>115</v>
      </c>
      <c r="E1" t="s">
        <v>147</v>
      </c>
      <c r="F1" t="s">
        <v>160</v>
      </c>
    </row>
    <row r="2" spans="1:6" x14ac:dyDescent="0.3">
      <c r="A2" t="s">
        <v>5</v>
      </c>
      <c r="B2" t="s">
        <v>303</v>
      </c>
      <c r="C2">
        <v>0.34543022513389587</v>
      </c>
      <c r="D2">
        <v>0.6151348352432251</v>
      </c>
      <c r="E2">
        <v>0.71326357126235962</v>
      </c>
      <c r="F2">
        <v>0.65931373834609985</v>
      </c>
    </row>
    <row r="3" spans="1:6" x14ac:dyDescent="0.3">
      <c r="A3" t="s">
        <v>5</v>
      </c>
      <c r="B3" t="s">
        <v>290</v>
      </c>
      <c r="C3">
        <v>0.32560783624649048</v>
      </c>
      <c r="D3">
        <v>0.56303423643112183</v>
      </c>
      <c r="E3">
        <v>0.54801690578460693</v>
      </c>
      <c r="F3">
        <v>0.59783065319061279</v>
      </c>
    </row>
    <row r="4" spans="1:6" x14ac:dyDescent="0.3">
      <c r="A4" t="s">
        <v>5</v>
      </c>
      <c r="B4" t="s">
        <v>291</v>
      </c>
      <c r="C4">
        <v>0.21561054885387421</v>
      </c>
      <c r="D4">
        <v>0.49890902638435364</v>
      </c>
      <c r="E4">
        <v>0.57508891820907593</v>
      </c>
      <c r="F4">
        <v>0.49415478110313416</v>
      </c>
    </row>
    <row r="5" spans="1:6" x14ac:dyDescent="0.3">
      <c r="A5" t="s">
        <v>5</v>
      </c>
      <c r="B5" t="s">
        <v>292</v>
      </c>
      <c r="C5">
        <v>0.26085737347602844</v>
      </c>
      <c r="D5">
        <v>0.2764708399772644</v>
      </c>
      <c r="E5">
        <v>0.40603560209274292</v>
      </c>
      <c r="F5">
        <v>0.33225354552268982</v>
      </c>
    </row>
    <row r="6" spans="1:6" x14ac:dyDescent="0.3">
      <c r="A6" t="s">
        <v>77</v>
      </c>
      <c r="B6" t="s">
        <v>293</v>
      </c>
      <c r="C6">
        <v>0.34543022513389587</v>
      </c>
      <c r="D6">
        <v>0.61563563346862793</v>
      </c>
      <c r="E6">
        <v>0.69267827272415161</v>
      </c>
      <c r="F6">
        <v>0.65612661838531494</v>
      </c>
    </row>
    <row r="7" spans="1:6" x14ac:dyDescent="0.3">
      <c r="A7" t="s">
        <v>77</v>
      </c>
      <c r="B7" t="s">
        <v>294</v>
      </c>
      <c r="C7">
        <v>0.28128603100776672</v>
      </c>
      <c r="D7">
        <v>0.53767049312591553</v>
      </c>
      <c r="E7">
        <v>0.56176412105560303</v>
      </c>
      <c r="F7">
        <v>0.54800844192504883</v>
      </c>
    </row>
    <row r="8" spans="1:6" x14ac:dyDescent="0.3">
      <c r="A8" t="s">
        <v>77</v>
      </c>
      <c r="B8" t="s">
        <v>295</v>
      </c>
      <c r="C8">
        <v>0.23800298571586609</v>
      </c>
      <c r="D8">
        <v>0.35064569115638733</v>
      </c>
      <c r="E8">
        <v>0.40603560209274292</v>
      </c>
      <c r="F8">
        <v>0.35710406303405762</v>
      </c>
    </row>
    <row r="9" spans="1:6" x14ac:dyDescent="0.3">
      <c r="A9" t="s">
        <v>17</v>
      </c>
      <c r="B9" t="s">
        <v>304</v>
      </c>
      <c r="C9">
        <v>0.29088118672370911</v>
      </c>
      <c r="D9">
        <v>0.5494275689125061</v>
      </c>
      <c r="E9">
        <v>0.63697105646133423</v>
      </c>
      <c r="F9">
        <v>0.60565656423568726</v>
      </c>
    </row>
    <row r="10" spans="1:6" x14ac:dyDescent="0.3">
      <c r="A10" t="s">
        <v>17</v>
      </c>
      <c r="B10" t="s">
        <v>79</v>
      </c>
      <c r="C10">
        <v>0.32751938700675964</v>
      </c>
      <c r="D10">
        <v>0.56768906116485596</v>
      </c>
      <c r="E10">
        <v>0.59882479906082153</v>
      </c>
      <c r="F10">
        <v>0.55808126926422119</v>
      </c>
    </row>
    <row r="11" spans="1:6" x14ac:dyDescent="0.3">
      <c r="A11" t="s">
        <v>78</v>
      </c>
      <c r="B11" t="s">
        <v>116</v>
      </c>
      <c r="C11">
        <v>0.3273545503616333</v>
      </c>
      <c r="D11">
        <v>0.55775827169418335</v>
      </c>
      <c r="E11">
        <v>0.6029396653175354</v>
      </c>
      <c r="F11">
        <v>0.53771793842315674</v>
      </c>
    </row>
    <row r="12" spans="1:6" x14ac:dyDescent="0.3">
      <c r="A12" t="s">
        <v>78</v>
      </c>
      <c r="B12" t="s">
        <v>117</v>
      </c>
      <c r="C12">
        <v>0.30749455094337463</v>
      </c>
      <c r="D12">
        <v>0.52878981828689575</v>
      </c>
      <c r="E12">
        <v>0.62204903364181519</v>
      </c>
      <c r="F12">
        <v>0.60253387689590454</v>
      </c>
    </row>
    <row r="13" spans="1:6" x14ac:dyDescent="0.3">
      <c r="A13" t="s">
        <v>78</v>
      </c>
      <c r="B13" t="s">
        <v>118</v>
      </c>
      <c r="C13">
        <v>0.29481774568557739</v>
      </c>
      <c r="D13">
        <v>0.61992579698562622</v>
      </c>
      <c r="E13">
        <v>0.61578208208084106</v>
      </c>
      <c r="F13">
        <v>0.61584568023681641</v>
      </c>
    </row>
    <row r="14" spans="1:6" x14ac:dyDescent="0.3">
      <c r="A14" t="s">
        <v>6</v>
      </c>
      <c r="B14" t="s">
        <v>80</v>
      </c>
      <c r="C14">
        <v>0.25829663872718811</v>
      </c>
      <c r="D14">
        <v>0.52642303705215454</v>
      </c>
      <c r="E14">
        <v>0.55805134773254395</v>
      </c>
      <c r="F14">
        <v>0.5610278844833374</v>
      </c>
    </row>
    <row r="15" spans="1:6" x14ac:dyDescent="0.3">
      <c r="A15" t="s">
        <v>6</v>
      </c>
      <c r="B15" t="s">
        <v>311</v>
      </c>
      <c r="C15">
        <v>0.31653520464897156</v>
      </c>
      <c r="D15">
        <v>0.56976127624511719</v>
      </c>
      <c r="E15">
        <v>0.63932102918624878</v>
      </c>
      <c r="F15">
        <v>0.59248143434524536</v>
      </c>
    </row>
    <row r="16" spans="1:6" x14ac:dyDescent="0.3">
      <c r="A16" t="s">
        <v>14</v>
      </c>
      <c r="B16" t="s">
        <v>302</v>
      </c>
      <c r="C16">
        <v>1</v>
      </c>
      <c r="D16">
        <v>0.65013420581817627</v>
      </c>
      <c r="E16">
        <v>1</v>
      </c>
      <c r="F16">
        <v>0</v>
      </c>
    </row>
    <row r="17" spans="1:6" x14ac:dyDescent="0.3">
      <c r="A17" t="s">
        <v>14</v>
      </c>
      <c r="B17" t="s">
        <v>164</v>
      </c>
      <c r="C17">
        <v>0.1482025533914566</v>
      </c>
      <c r="D17">
        <v>0.42238891124725342</v>
      </c>
      <c r="E17">
        <v>0.46626496315002441</v>
      </c>
      <c r="F17">
        <v>0.49896377325057983</v>
      </c>
    </row>
    <row r="18" spans="1:6" x14ac:dyDescent="0.3">
      <c r="A18" t="s">
        <v>14</v>
      </c>
      <c r="B18" t="s">
        <v>166</v>
      </c>
      <c r="D18">
        <v>0.52090901136398315</v>
      </c>
      <c r="E18">
        <v>0.60557568073272705</v>
      </c>
      <c r="F18">
        <v>0.61516308784484863</v>
      </c>
    </row>
    <row r="19" spans="1:6" x14ac:dyDescent="0.3">
      <c r="A19" t="s">
        <v>14</v>
      </c>
      <c r="B19" t="s">
        <v>167</v>
      </c>
      <c r="D19">
        <v>0.7110975980758667</v>
      </c>
      <c r="E19">
        <v>0.64481854438781738</v>
      </c>
      <c r="F19">
        <v>0.51563358306884766</v>
      </c>
    </row>
    <row r="20" spans="1:6" x14ac:dyDescent="0.3">
      <c r="A20" t="s">
        <v>14</v>
      </c>
      <c r="B20" t="s">
        <v>317</v>
      </c>
      <c r="C20">
        <v>0.32255247235298157</v>
      </c>
      <c r="D20">
        <v>0.50137078762054443</v>
      </c>
      <c r="E20">
        <v>0.61783921718597412</v>
      </c>
      <c r="F20">
        <v>0.60223907232284546</v>
      </c>
    </row>
    <row r="21" spans="1:6" x14ac:dyDescent="0.3">
      <c r="A21" t="s">
        <v>306</v>
      </c>
      <c r="B21" t="s">
        <v>305</v>
      </c>
      <c r="C21">
        <v>0.26948007941246033</v>
      </c>
      <c r="D21">
        <v>0.48877719044685364</v>
      </c>
      <c r="E21">
        <v>0.54693979024887085</v>
      </c>
      <c r="F21">
        <v>0.47660171985626221</v>
      </c>
    </row>
    <row r="22" spans="1:6" x14ac:dyDescent="0.3">
      <c r="A22" t="s">
        <v>306</v>
      </c>
      <c r="B22" t="s">
        <v>306</v>
      </c>
      <c r="C22">
        <v>0.33594688773155212</v>
      </c>
      <c r="D22">
        <v>0.60577517747879028</v>
      </c>
      <c r="E22">
        <v>0.66886472702026367</v>
      </c>
      <c r="F22">
        <v>0.67263180017471313</v>
      </c>
    </row>
    <row r="23" spans="1:6" x14ac:dyDescent="0.3">
      <c r="A23" t="s">
        <v>13</v>
      </c>
      <c r="B23" t="s">
        <v>153</v>
      </c>
      <c r="C23">
        <v>0.35462614893913269</v>
      </c>
      <c r="D23">
        <v>0.60070782899856567</v>
      </c>
      <c r="E23">
        <v>0.66208678483963013</v>
      </c>
      <c r="F23">
        <v>0.68537592887878418</v>
      </c>
    </row>
    <row r="24" spans="1:6" x14ac:dyDescent="0.3">
      <c r="A24" t="s">
        <v>13</v>
      </c>
      <c r="B24" t="s">
        <v>154</v>
      </c>
      <c r="C24">
        <v>0.28874829411506653</v>
      </c>
      <c r="D24">
        <v>0.60682874917984009</v>
      </c>
      <c r="E24">
        <v>0.63054287433624268</v>
      </c>
      <c r="F24">
        <v>0.67938828468322754</v>
      </c>
    </row>
    <row r="25" spans="1:6" x14ac:dyDescent="0.3">
      <c r="A25" t="s">
        <v>13</v>
      </c>
      <c r="B25" t="s">
        <v>340</v>
      </c>
      <c r="C25">
        <v>0.29780006408691406</v>
      </c>
      <c r="D25">
        <v>0.58324962854385376</v>
      </c>
      <c r="E25">
        <v>0.76738017797470093</v>
      </c>
      <c r="F25">
        <v>0.64746874570846558</v>
      </c>
    </row>
    <row r="26" spans="1:6" x14ac:dyDescent="0.3">
      <c r="A26" t="s">
        <v>13</v>
      </c>
      <c r="B26" t="s">
        <v>341</v>
      </c>
      <c r="C26">
        <v>0.28357666730880737</v>
      </c>
      <c r="D26">
        <v>0.68979090452194214</v>
      </c>
      <c r="E26">
        <v>0.7662738561630249</v>
      </c>
      <c r="F26">
        <v>0.64399033784866333</v>
      </c>
    </row>
    <row r="27" spans="1:6" x14ac:dyDescent="0.3">
      <c r="A27" t="s">
        <v>13</v>
      </c>
      <c r="B27" t="s">
        <v>342</v>
      </c>
      <c r="C27">
        <v>0.32146361470222473</v>
      </c>
      <c r="D27">
        <v>0.46475222706794739</v>
      </c>
      <c r="E27">
        <v>0.50265061855316162</v>
      </c>
      <c r="F27">
        <v>0.41687947511672974</v>
      </c>
    </row>
    <row r="28" spans="1:6" x14ac:dyDescent="0.3">
      <c r="A28" t="s">
        <v>97</v>
      </c>
      <c r="B28" t="s">
        <v>150</v>
      </c>
      <c r="C28">
        <v>0.27144831418991089</v>
      </c>
      <c r="D28">
        <v>0.72557902336120605</v>
      </c>
      <c r="E28">
        <v>0.60790354013442993</v>
      </c>
      <c r="F28">
        <v>0.54058843851089478</v>
      </c>
    </row>
    <row r="29" spans="1:6" x14ac:dyDescent="0.3">
      <c r="A29" t="s">
        <v>97</v>
      </c>
      <c r="B29" t="s">
        <v>302</v>
      </c>
      <c r="C29">
        <v>0.32527795433998108</v>
      </c>
      <c r="D29">
        <v>0.53396075963973999</v>
      </c>
      <c r="E29">
        <v>0.53384214639663696</v>
      </c>
      <c r="F29">
        <v>0.4614906907081604</v>
      </c>
    </row>
    <row r="30" spans="1:6" x14ac:dyDescent="0.3">
      <c r="A30" t="s">
        <v>97</v>
      </c>
      <c r="B30" t="s">
        <v>151</v>
      </c>
      <c r="C30">
        <v>0.3481934666633606</v>
      </c>
      <c r="D30">
        <v>0.59641939401626587</v>
      </c>
      <c r="E30">
        <v>0.79829579591751099</v>
      </c>
      <c r="F30">
        <v>0.69027304649353027</v>
      </c>
    </row>
    <row r="31" spans="1:6" x14ac:dyDescent="0.3">
      <c r="A31" t="s">
        <v>97</v>
      </c>
      <c r="B31" t="s">
        <v>148</v>
      </c>
      <c r="C31">
        <v>0.2229466587305069</v>
      </c>
      <c r="D31">
        <v>0.50684815645217896</v>
      </c>
      <c r="E31">
        <v>0.57287132740020752</v>
      </c>
      <c r="F31">
        <v>0.57857221364974976</v>
      </c>
    </row>
    <row r="32" spans="1:6" x14ac:dyDescent="0.3">
      <c r="A32" t="s">
        <v>97</v>
      </c>
      <c r="B32" t="s">
        <v>149</v>
      </c>
      <c r="C32">
        <v>0.32306432723999023</v>
      </c>
      <c r="D32">
        <v>0.53845810890197754</v>
      </c>
      <c r="E32">
        <v>0.57310831546783447</v>
      </c>
      <c r="F32">
        <v>0.54556441307067871</v>
      </c>
    </row>
    <row r="33" spans="1:6" x14ac:dyDescent="0.3">
      <c r="A33" t="s">
        <v>12</v>
      </c>
      <c r="B33" t="s">
        <v>310</v>
      </c>
      <c r="C33">
        <v>0.34029251337051392</v>
      </c>
      <c r="D33">
        <v>0.70097917318344116</v>
      </c>
      <c r="E33">
        <v>0.74789410829544067</v>
      </c>
      <c r="F33">
        <v>0.71152967214584351</v>
      </c>
    </row>
    <row r="34" spans="1:6" x14ac:dyDescent="0.3">
      <c r="A34" t="s">
        <v>12</v>
      </c>
      <c r="B34" t="s">
        <v>311</v>
      </c>
      <c r="C34">
        <v>0.33733183145523071</v>
      </c>
      <c r="D34">
        <v>0.70720726251602173</v>
      </c>
      <c r="E34">
        <v>0.65306317806243896</v>
      </c>
      <c r="F34">
        <v>0.56292378902435303</v>
      </c>
    </row>
    <row r="35" spans="1:6" x14ac:dyDescent="0.3">
      <c r="A35" t="s">
        <v>12</v>
      </c>
      <c r="B35" t="s">
        <v>328</v>
      </c>
      <c r="C35">
        <v>0.14622549712657928</v>
      </c>
      <c r="D35">
        <v>0.43535521626472473</v>
      </c>
      <c r="E35">
        <v>0.4175105094909668</v>
      </c>
      <c r="F35">
        <v>0.50615060329437256</v>
      </c>
    </row>
    <row r="36" spans="1:6" x14ac:dyDescent="0.3">
      <c r="A36" t="s">
        <v>12</v>
      </c>
      <c r="B36" t="s">
        <v>330</v>
      </c>
      <c r="C36">
        <v>0.30378085374832153</v>
      </c>
      <c r="D36">
        <v>0.6662784218788147</v>
      </c>
      <c r="E36">
        <v>0.60149151086807251</v>
      </c>
      <c r="F36">
        <v>0.52341550588607788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>
    <tabColor theme="1"/>
  </sheetPr>
  <dimension ref="A1:CU5"/>
  <sheetViews>
    <sheetView topLeftCell="BJ1" workbookViewId="0">
      <selection activeCell="CJ1" sqref="CJ1"/>
    </sheetView>
  </sheetViews>
  <sheetFormatPr baseColWidth="10" defaultColWidth="8.88671875" defaultRowHeight="14.4" x14ac:dyDescent="0.3"/>
  <cols>
    <col min="58" max="61" width="18.44140625" customWidth="1"/>
    <col min="62" max="62" width="12" customWidth="1"/>
    <col min="63" max="64" width="12.88671875" customWidth="1"/>
  </cols>
  <sheetData>
    <row r="1" spans="1:99" x14ac:dyDescent="0.3">
      <c r="A1" t="s">
        <v>38</v>
      </c>
      <c r="B1" t="s">
        <v>66</v>
      </c>
      <c r="C1" t="s">
        <v>67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100</v>
      </c>
      <c r="Q1" t="s">
        <v>101</v>
      </c>
      <c r="R1" t="s">
        <v>102</v>
      </c>
      <c r="S1" t="s">
        <v>51</v>
      </c>
      <c r="T1" t="s">
        <v>52</v>
      </c>
      <c r="U1" t="s">
        <v>53</v>
      </c>
      <c r="V1" t="s">
        <v>54</v>
      </c>
      <c r="W1" t="s">
        <v>55</v>
      </c>
      <c r="X1" t="s">
        <v>56</v>
      </c>
      <c r="Y1" t="s">
        <v>57</v>
      </c>
      <c r="Z1" t="s">
        <v>58</v>
      </c>
      <c r="AA1" t="s">
        <v>59</v>
      </c>
      <c r="AB1" t="s">
        <v>63</v>
      </c>
      <c r="AC1" t="s">
        <v>64</v>
      </c>
      <c r="AD1" t="s">
        <v>65</v>
      </c>
      <c r="AE1" t="s">
        <v>69</v>
      </c>
      <c r="AF1" t="s">
        <v>70</v>
      </c>
      <c r="AG1" t="s">
        <v>71</v>
      </c>
      <c r="AH1" t="s">
        <v>72</v>
      </c>
      <c r="AI1" t="s">
        <v>73</v>
      </c>
      <c r="AJ1" t="s">
        <v>74</v>
      </c>
      <c r="AK1" t="s">
        <v>60</v>
      </c>
      <c r="AL1" t="s">
        <v>61</v>
      </c>
      <c r="AM1" t="s">
        <v>62</v>
      </c>
      <c r="AN1" t="s">
        <v>307</v>
      </c>
      <c r="AO1" t="s">
        <v>308</v>
      </c>
      <c r="AP1" t="s">
        <v>309</v>
      </c>
      <c r="AQ1" t="s">
        <v>82</v>
      </c>
      <c r="AR1" t="s">
        <v>83</v>
      </c>
      <c r="AS1" t="s">
        <v>84</v>
      </c>
      <c r="AT1" t="s">
        <v>85</v>
      </c>
      <c r="AU1" t="s">
        <v>86</v>
      </c>
      <c r="AV1" t="s">
        <v>87</v>
      </c>
      <c r="AW1" t="s">
        <v>88</v>
      </c>
      <c r="AX1" t="s">
        <v>89</v>
      </c>
      <c r="AY1" t="s">
        <v>90</v>
      </c>
      <c r="AZ1" t="s">
        <v>91</v>
      </c>
      <c r="BA1" t="s">
        <v>92</v>
      </c>
      <c r="BB1" t="s">
        <v>93</v>
      </c>
      <c r="BC1" t="s">
        <v>94</v>
      </c>
      <c r="BD1" t="s">
        <v>95</v>
      </c>
      <c r="BE1" t="s">
        <v>96</v>
      </c>
      <c r="BF1" t="s">
        <v>103</v>
      </c>
      <c r="BG1" t="s">
        <v>104</v>
      </c>
      <c r="BH1" t="s">
        <v>105</v>
      </c>
      <c r="BI1" t="s">
        <v>106</v>
      </c>
      <c r="BJ1" t="s">
        <v>107</v>
      </c>
      <c r="BK1" t="s">
        <v>108</v>
      </c>
      <c r="BL1" t="s">
        <v>109</v>
      </c>
      <c r="BM1" t="s">
        <v>110</v>
      </c>
      <c r="BN1" t="s">
        <v>111</v>
      </c>
      <c r="BO1" t="s">
        <v>112</v>
      </c>
      <c r="BP1" t="s">
        <v>113</v>
      </c>
      <c r="BQ1" t="s">
        <v>114</v>
      </c>
      <c r="BR1" t="s">
        <v>161</v>
      </c>
      <c r="BS1" t="s">
        <v>162</v>
      </c>
      <c r="BT1" t="s">
        <v>163</v>
      </c>
      <c r="BU1" t="s">
        <v>119</v>
      </c>
      <c r="BV1" t="s">
        <v>120</v>
      </c>
      <c r="BW1" t="s">
        <v>121</v>
      </c>
      <c r="BX1" t="s">
        <v>122</v>
      </c>
      <c r="BY1" t="s">
        <v>123</v>
      </c>
      <c r="BZ1" t="s">
        <v>124</v>
      </c>
      <c r="CA1" t="s">
        <v>125</v>
      </c>
      <c r="CB1" t="s">
        <v>126</v>
      </c>
      <c r="CC1" t="s">
        <v>127</v>
      </c>
      <c r="CD1" t="s">
        <v>128</v>
      </c>
      <c r="CE1" t="s">
        <v>129</v>
      </c>
      <c r="CF1" t="s">
        <v>130</v>
      </c>
      <c r="CG1" t="s">
        <v>131</v>
      </c>
      <c r="CH1" t="s">
        <v>132</v>
      </c>
      <c r="CI1" t="s">
        <v>133</v>
      </c>
      <c r="CJ1" t="s">
        <v>134</v>
      </c>
      <c r="CK1" t="s">
        <v>135</v>
      </c>
      <c r="CL1" t="s">
        <v>136</v>
      </c>
      <c r="CM1" t="s">
        <v>137</v>
      </c>
      <c r="CN1" t="s">
        <v>138</v>
      </c>
      <c r="CO1" t="s">
        <v>139</v>
      </c>
      <c r="CP1" t="s">
        <v>140</v>
      </c>
      <c r="CQ1" t="s">
        <v>141</v>
      </c>
      <c r="CR1" t="s">
        <v>142</v>
      </c>
      <c r="CS1" t="s">
        <v>143</v>
      </c>
      <c r="CT1" t="s">
        <v>144</v>
      </c>
      <c r="CU1" t="s">
        <v>145</v>
      </c>
    </row>
    <row r="2" spans="1:99" x14ac:dyDescent="0.3">
      <c r="A2">
        <v>1</v>
      </c>
      <c r="B2">
        <v>0</v>
      </c>
      <c r="C2">
        <v>2000</v>
      </c>
      <c r="D2">
        <v>-5.1631901439140417</v>
      </c>
      <c r="E2">
        <v>-4.033450407600137</v>
      </c>
      <c r="F2">
        <v>0.68637942989153933</v>
      </c>
      <c r="G2">
        <v>8.2762594322351841</v>
      </c>
      <c r="H2">
        <v>10.50073136796291</v>
      </c>
      <c r="I2">
        <v>9.5364046664608146</v>
      </c>
      <c r="J2">
        <v>1.8576527046595532</v>
      </c>
      <c r="K2">
        <v>1.5191264232169672</v>
      </c>
      <c r="L2">
        <v>1.843762479158727</v>
      </c>
      <c r="M2">
        <v>-12.061788797811467</v>
      </c>
      <c r="N2">
        <v>-14.245620447736835</v>
      </c>
      <c r="O2">
        <v>-13.008362396931291</v>
      </c>
      <c r="P2">
        <v>-5.1631901439140417</v>
      </c>
      <c r="Q2">
        <v>-4.033450407600137</v>
      </c>
      <c r="R2">
        <v>0.68637942989153933</v>
      </c>
      <c r="S2">
        <v>7.2557807257731994</v>
      </c>
      <c r="T2">
        <v>8.8360800551119443</v>
      </c>
      <c r="U2">
        <v>7.2574486925807964</v>
      </c>
      <c r="V2">
        <v>-4.7388246511983523</v>
      </c>
      <c r="W2">
        <v>-5.7264691594381105</v>
      </c>
      <c r="X2">
        <v>-4.412083670850599</v>
      </c>
      <c r="Y2">
        <v>-7.9607217090025291</v>
      </c>
      <c r="Z2">
        <v>-7.980848975038783</v>
      </c>
      <c r="AA2">
        <v>-4.7776716376177388</v>
      </c>
      <c r="AB2">
        <v>2.5120174447738934</v>
      </c>
      <c r="AC2">
        <v>1.2520614893675523</v>
      </c>
      <c r="AD2">
        <v>4.5822398044114898</v>
      </c>
      <c r="AE2">
        <v>-0.34592317953168006</v>
      </c>
      <c r="AF2">
        <v>0.97169732193095026</v>
      </c>
      <c r="AG2">
        <v>3.0744480112263561</v>
      </c>
      <c r="AH2">
        <v>-2.0839223465889249</v>
      </c>
      <c r="AI2">
        <v>-2.298036089832566</v>
      </c>
      <c r="AJ2">
        <v>-8.4935918008727551</v>
      </c>
      <c r="AK2">
        <v>-3.663820314406383</v>
      </c>
      <c r="AL2">
        <v>-4.3073321773628432</v>
      </c>
      <c r="AM2">
        <v>-9.1064219258287054</v>
      </c>
      <c r="AN2">
        <v>6.6466802240710203</v>
      </c>
      <c r="AO2">
        <v>10.536921064354871</v>
      </c>
      <c r="AP2">
        <v>4.2529341863931922</v>
      </c>
      <c r="AQ2">
        <v>5.2680339947257826</v>
      </c>
      <c r="AR2">
        <v>5.367779817323683</v>
      </c>
      <c r="AS2">
        <v>8.7411419254268896</v>
      </c>
      <c r="AT2">
        <v>-3.121647092161306</v>
      </c>
      <c r="AU2">
        <v>-0.14436610146689335</v>
      </c>
      <c r="AV2">
        <v>-7.9913770347892763</v>
      </c>
      <c r="AW2">
        <v>-1.4566456962910665</v>
      </c>
      <c r="AX2">
        <v>-4.8224673225577463</v>
      </c>
      <c r="AY2">
        <v>-1.5375957514235656</v>
      </c>
      <c r="AZ2">
        <v>-2.8378165242645577</v>
      </c>
      <c r="BA2">
        <v>-2.666483613454127</v>
      </c>
      <c r="BB2">
        <v>-3.6027749356319756</v>
      </c>
      <c r="BC2">
        <v>1.6427181320463331</v>
      </c>
      <c r="BD2">
        <v>1.0404481456458619</v>
      </c>
      <c r="BE2">
        <v>5.1460746647327564</v>
      </c>
      <c r="BF2">
        <v>-4.2077295031736703</v>
      </c>
      <c r="BG2">
        <v>-6.9892061687605356</v>
      </c>
      <c r="BH2">
        <v>-2.6523367361844814</v>
      </c>
      <c r="BI2">
        <v>1.6556807632008275</v>
      </c>
      <c r="BJ2">
        <v>2.1602272380757079</v>
      </c>
      <c r="BK2">
        <v>7.2290214852417378</v>
      </c>
      <c r="BL2">
        <v>5.2054670029768904</v>
      </c>
      <c r="BM2">
        <v>4.229332519078226</v>
      </c>
      <c r="BN2">
        <v>3.60573947465444</v>
      </c>
      <c r="BO2">
        <v>-10.334526674493167</v>
      </c>
      <c r="BP2">
        <v>-7.3414795022093191</v>
      </c>
      <c r="BQ2">
        <v>-8.2360639699666525</v>
      </c>
      <c r="BR2">
        <v>2.1989344418282908</v>
      </c>
      <c r="BS2">
        <v>1.4509478758022605</v>
      </c>
      <c r="BT2">
        <v>1.1642713128203695E-2</v>
      </c>
      <c r="BU2">
        <v>5.125259273823823</v>
      </c>
      <c r="BV2">
        <v>6.0112507150795214</v>
      </c>
      <c r="BW2">
        <v>-4.1903854185568877E-2</v>
      </c>
      <c r="BX2">
        <v>3.5462658184122842</v>
      </c>
      <c r="BY2">
        <v>2.3265830633008289</v>
      </c>
      <c r="BZ2">
        <v>8.6177552582493604</v>
      </c>
      <c r="CA2">
        <v>-18.288100563563326</v>
      </c>
      <c r="CB2">
        <v>-17.919012737900609</v>
      </c>
      <c r="CC2">
        <v>-13.371365653064679</v>
      </c>
      <c r="CD2">
        <v>-0.84053316694132507</v>
      </c>
      <c r="CE2">
        <v>-0.37522312701792487</v>
      </c>
      <c r="CF2">
        <v>-1.3685974923909336</v>
      </c>
      <c r="CG2">
        <v>69.088502734243136</v>
      </c>
      <c r="CH2">
        <v>73.445700863387771</v>
      </c>
      <c r="CI2">
        <v>76.708361036734161</v>
      </c>
      <c r="CJ2">
        <v>-17.53963209433233</v>
      </c>
      <c r="CK2">
        <v>-16.028254856501995</v>
      </c>
      <c r="CL2">
        <v>-12.560908274788362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15.885710910630205</v>
      </c>
      <c r="CT2">
        <v>14.124683116482577</v>
      </c>
      <c r="CU2">
        <v>10.553129311612715</v>
      </c>
    </row>
    <row r="3" spans="1:99" x14ac:dyDescent="0.3">
      <c r="A3">
        <v>2</v>
      </c>
      <c r="B3">
        <v>0</v>
      </c>
      <c r="C3">
        <v>2007</v>
      </c>
      <c r="D3">
        <v>-30.076278816143819</v>
      </c>
      <c r="E3">
        <v>-24.79024341755041</v>
      </c>
      <c r="F3">
        <v>-16.043448559724798</v>
      </c>
      <c r="G3">
        <v>11.638445452044373</v>
      </c>
      <c r="H3">
        <v>9.0097619910378075</v>
      </c>
      <c r="I3">
        <v>4.7937552430983308</v>
      </c>
      <c r="J3">
        <v>0.47648624044926458</v>
      </c>
      <c r="K3">
        <v>1.1208889145874263</v>
      </c>
      <c r="L3">
        <v>1.2891094443280826</v>
      </c>
      <c r="M3">
        <v>-7.6959309030203187</v>
      </c>
      <c r="N3">
        <v>-5.3704240775051568</v>
      </c>
      <c r="O3">
        <v>-2.2686489596784392</v>
      </c>
      <c r="P3">
        <v>-30.076278816143819</v>
      </c>
      <c r="Q3">
        <v>-24.79024341755041</v>
      </c>
      <c r="R3">
        <v>-16.043448559724798</v>
      </c>
      <c r="S3">
        <v>11.081175401487444</v>
      </c>
      <c r="T3">
        <v>8.4744632187765525</v>
      </c>
      <c r="U3">
        <v>4.397171748523359</v>
      </c>
      <c r="V3">
        <v>-3.6862216387229467</v>
      </c>
      <c r="W3">
        <v>-1.9504103946739602</v>
      </c>
      <c r="X3">
        <v>-9.5743128514136133E-2</v>
      </c>
      <c r="Y3">
        <v>-22.906933802276473</v>
      </c>
      <c r="Z3">
        <v>-18.582053729675131</v>
      </c>
      <c r="AA3">
        <v>-11.540749730217275</v>
      </c>
      <c r="AB3">
        <v>-0.12978661689476961</v>
      </c>
      <c r="AC3">
        <v>-0.86155874793601217</v>
      </c>
      <c r="AD3">
        <v>-2.5010469365532928</v>
      </c>
      <c r="AE3">
        <v>-5.3170898943293778</v>
      </c>
      <c r="AF3">
        <v>-4.7099293408011649</v>
      </c>
      <c r="AG3">
        <v>-2.7596454888709827</v>
      </c>
      <c r="AH3">
        <v>7.7767807182216497</v>
      </c>
      <c r="AI3">
        <v>7.8520111909161221</v>
      </c>
      <c r="AJ3">
        <v>7.5505963537775846</v>
      </c>
      <c r="AK3">
        <v>-1.9133400461287402</v>
      </c>
      <c r="AL3">
        <v>-1.9103594863394209</v>
      </c>
      <c r="AM3">
        <v>-4.1001913953557088</v>
      </c>
      <c r="AN3">
        <v>11.888182142762901</v>
      </c>
      <c r="AO3">
        <v>6.6512056223597753</v>
      </c>
      <c r="AP3">
        <v>-0.71302508186027247</v>
      </c>
      <c r="AQ3">
        <v>4.813736064145588</v>
      </c>
      <c r="AR3">
        <v>0.72348172427481527</v>
      </c>
      <c r="AS3">
        <v>7.3042263867219255</v>
      </c>
      <c r="AT3">
        <v>6.6273487257879831</v>
      </c>
      <c r="AU3">
        <v>13.189067645791436</v>
      </c>
      <c r="AV3">
        <v>1.2244748492405941</v>
      </c>
      <c r="AW3">
        <v>3.1982591110648473</v>
      </c>
      <c r="AX3">
        <v>1.1941494217683115</v>
      </c>
      <c r="AY3">
        <v>0.74412979948219182</v>
      </c>
      <c r="AZ3">
        <v>13.967486622092659</v>
      </c>
      <c r="BA3">
        <v>10.420042232758098</v>
      </c>
      <c r="BB3">
        <v>15.709159818090679</v>
      </c>
      <c r="BC3">
        <v>-14.40703305552247</v>
      </c>
      <c r="BD3">
        <v>-14.704339402495092</v>
      </c>
      <c r="BE3">
        <v>-13.118422822315127</v>
      </c>
      <c r="BF3">
        <v>17.706525040909636</v>
      </c>
      <c r="BG3">
        <v>16.814065274681958</v>
      </c>
      <c r="BH3">
        <v>18.037970454022169</v>
      </c>
      <c r="BI3">
        <v>-2.1052509269096396</v>
      </c>
      <c r="BJ3">
        <v>-2.3603096188694028</v>
      </c>
      <c r="BK3">
        <v>3.2129630138744916</v>
      </c>
      <c r="BL3">
        <v>4.6919338423662689</v>
      </c>
      <c r="BM3">
        <v>6.5540824272514451</v>
      </c>
      <c r="BN3">
        <v>7.9363065132268096</v>
      </c>
      <c r="BO3">
        <v>-5.7982939960979518</v>
      </c>
      <c r="BP3">
        <v>-3.7756342038950792</v>
      </c>
      <c r="BQ3">
        <v>-5.949265197453613</v>
      </c>
      <c r="BR3">
        <v>-4.8293147888834183</v>
      </c>
      <c r="BS3">
        <v>-7.4317143705341984</v>
      </c>
      <c r="BT3">
        <v>-8.6909639225079651</v>
      </c>
      <c r="BU3">
        <v>5.7131545072028116</v>
      </c>
      <c r="BV3">
        <v>-1.9774294948810285</v>
      </c>
      <c r="BW3">
        <v>-4.0393522317121766</v>
      </c>
      <c r="BX3">
        <v>6.8522930821777548</v>
      </c>
      <c r="BY3">
        <v>7.7118264417704987</v>
      </c>
      <c r="BZ3">
        <v>7.8192008817408594</v>
      </c>
      <c r="CA3">
        <v>-25.526651081015288</v>
      </c>
      <c r="CB3">
        <v>-20.512903636332499</v>
      </c>
      <c r="CC3">
        <v>-13.538273008288479</v>
      </c>
      <c r="CD3">
        <v>0.84820579170575028</v>
      </c>
      <c r="CE3">
        <v>4.2176781437761859</v>
      </c>
      <c r="CF3">
        <v>1.6194552645591456</v>
      </c>
      <c r="CG3">
        <v>9.1218356167652885</v>
      </c>
      <c r="CH3">
        <v>10.248714040912139</v>
      </c>
      <c r="CI3">
        <v>9.3994505460665145</v>
      </c>
      <c r="CJ3">
        <v>-14.156018834906654</v>
      </c>
      <c r="CK3">
        <v>-8.040074498029929</v>
      </c>
      <c r="CL3">
        <v>-6.7178111354538608</v>
      </c>
      <c r="CM3">
        <v>-6.7281498636872588</v>
      </c>
      <c r="CN3">
        <v>-9.3920186136538302</v>
      </c>
      <c r="CO3">
        <v>-12.093803908189622</v>
      </c>
      <c r="CP3">
        <v>20.007769404466632</v>
      </c>
      <c r="CQ3">
        <v>26.297278853736934</v>
      </c>
      <c r="CR3">
        <v>19.50287368706562</v>
      </c>
      <c r="CS3">
        <v>-8.0698360342402875</v>
      </c>
      <c r="CT3">
        <v>-11.687015271503681</v>
      </c>
      <c r="CU3">
        <v>-2.1877907812261488</v>
      </c>
    </row>
    <row r="4" spans="1:99" x14ac:dyDescent="0.3">
      <c r="A4">
        <v>3</v>
      </c>
      <c r="B4">
        <v>0</v>
      </c>
      <c r="C4">
        <v>2012</v>
      </c>
      <c r="D4">
        <v>-23.057664902057937</v>
      </c>
      <c r="E4">
        <v>-17.499802812471046</v>
      </c>
      <c r="F4">
        <v>-15.92462667093349</v>
      </c>
      <c r="G4">
        <v>17.870243822510847</v>
      </c>
      <c r="H4">
        <v>13.656367016095533</v>
      </c>
      <c r="I4">
        <v>12.679168461160478</v>
      </c>
      <c r="J4">
        <v>-8.5683602926998415</v>
      </c>
      <c r="K4">
        <v>-5.7665725549829538</v>
      </c>
      <c r="L4">
        <v>-5.0580506623485597</v>
      </c>
      <c r="M4">
        <v>-5.1071308426279858</v>
      </c>
      <c r="N4">
        <v>-3.0675484685891248</v>
      </c>
      <c r="O4">
        <v>-1.2015014122380725</v>
      </c>
      <c r="P4">
        <v>-23.057664902057937</v>
      </c>
      <c r="Q4">
        <v>-17.499802812471046</v>
      </c>
      <c r="R4">
        <v>-15.92462667093349</v>
      </c>
      <c r="S4">
        <v>15.986217219025228</v>
      </c>
      <c r="T4">
        <v>11.927377074564118</v>
      </c>
      <c r="U4">
        <v>10.756409885978396</v>
      </c>
      <c r="V4">
        <v>-8.7485698488646513</v>
      </c>
      <c r="W4">
        <v>-5.7622134548218993</v>
      </c>
      <c r="X4">
        <v>-4.0609553258980702</v>
      </c>
      <c r="Y4">
        <v>-22.919236529987959</v>
      </c>
      <c r="Z4">
        <v>-17.342218702608918</v>
      </c>
      <c r="AA4">
        <v>-15.673656442370747</v>
      </c>
      <c r="AB4">
        <v>-1.6807493494681371</v>
      </c>
      <c r="AC4">
        <v>-0.30996023088980679</v>
      </c>
      <c r="AD4">
        <v>1.9196408653813799</v>
      </c>
      <c r="AE4">
        <v>1.3680068152054889</v>
      </c>
      <c r="AF4">
        <v>0.27084079276924661</v>
      </c>
      <c r="AG4">
        <v>0.70371328933997623</v>
      </c>
      <c r="AH4">
        <v>0.21825458462012928</v>
      </c>
      <c r="AI4">
        <v>1.2848791727891969E-2</v>
      </c>
      <c r="AJ4">
        <v>-3.1808977069804416</v>
      </c>
      <c r="AK4">
        <v>3.8146251532899522</v>
      </c>
      <c r="AL4">
        <v>4.6431092201934101</v>
      </c>
      <c r="AM4">
        <v>2.3879683761022399</v>
      </c>
      <c r="AN4">
        <v>12.192495837415688</v>
      </c>
      <c r="AO4">
        <v>4.2072191563382555</v>
      </c>
      <c r="AP4">
        <v>-2.5147006444520432</v>
      </c>
      <c r="AQ4">
        <v>5.6572867314100765</v>
      </c>
      <c r="AR4">
        <v>6.2537070332597242</v>
      </c>
      <c r="AS4">
        <v>4.4649048084873559</v>
      </c>
      <c r="AT4">
        <v>2.2567697006072285</v>
      </c>
      <c r="AU4">
        <v>6.415056406297996</v>
      </c>
      <c r="AV4">
        <v>-5.0126793455331633</v>
      </c>
      <c r="AW4">
        <v>18.131775950546373</v>
      </c>
      <c r="AX4">
        <v>13.156791642694476</v>
      </c>
      <c r="AY4">
        <v>15.308497026213871</v>
      </c>
      <c r="AZ4">
        <v>16.053105507710846</v>
      </c>
      <c r="BA4">
        <v>6.538162775929349</v>
      </c>
      <c r="BB4">
        <v>17.141303063797977</v>
      </c>
      <c r="BC4">
        <v>-18.0860598621408</v>
      </c>
      <c r="BD4">
        <v>-16.213708272077287</v>
      </c>
      <c r="BE4">
        <v>-14.401660870471074</v>
      </c>
      <c r="BF4">
        <v>-0.64030254284677879</v>
      </c>
      <c r="BG4">
        <v>-6.3956894503056567</v>
      </c>
      <c r="BH4">
        <v>-4.5046985534150785</v>
      </c>
      <c r="BI4">
        <v>-8.7656288058380127</v>
      </c>
      <c r="BJ4">
        <v>-11.18157135402512</v>
      </c>
      <c r="BK4">
        <v>-2.0862877574870224</v>
      </c>
      <c r="BL4">
        <v>22.668004738589399</v>
      </c>
      <c r="BM4">
        <v>19.335518668631956</v>
      </c>
      <c r="BN4">
        <v>22.765642621039479</v>
      </c>
      <c r="BO4">
        <v>-4.48037907632893</v>
      </c>
      <c r="BP4">
        <v>-1.1873000102288447</v>
      </c>
      <c r="BQ4">
        <v>-6.3756258234062573</v>
      </c>
      <c r="BR4">
        <v>-9.689588352856255</v>
      </c>
      <c r="BS4">
        <v>-7.2772352794524027</v>
      </c>
      <c r="BT4">
        <v>-10.248545098190927</v>
      </c>
      <c r="BU4">
        <v>14.062950602033036</v>
      </c>
      <c r="BV4">
        <v>9.0989962641992523</v>
      </c>
      <c r="BW4">
        <v>11.917347108325732</v>
      </c>
      <c r="BX4">
        <v>2.602067936638718</v>
      </c>
      <c r="BY4">
        <v>2.8531013104117631</v>
      </c>
      <c r="BZ4">
        <v>2.3416010751391623</v>
      </c>
      <c r="CA4">
        <v>-23.760912466511964</v>
      </c>
      <c r="CB4">
        <v>-23.005265359627032</v>
      </c>
      <c r="CC4">
        <v>-19.812472005711911</v>
      </c>
      <c r="CD4">
        <v>-5.3717910816619456</v>
      </c>
      <c r="CE4">
        <v>-2.188356123676078</v>
      </c>
      <c r="CF4">
        <v>-3.7366762594964027</v>
      </c>
      <c r="CG4">
        <v>38.737737534019487</v>
      </c>
      <c r="CH4">
        <v>45.652817856792375</v>
      </c>
      <c r="CI4">
        <v>43.014559935162097</v>
      </c>
      <c r="CJ4">
        <v>-15.430499875418381</v>
      </c>
      <c r="CK4">
        <v>-7.7115083486118428</v>
      </c>
      <c r="CL4">
        <v>-4.6441148423819758</v>
      </c>
      <c r="CM4">
        <v>-1.417790061056188</v>
      </c>
      <c r="CN4">
        <v>-9.8378970374164698</v>
      </c>
      <c r="CO4">
        <v>-9.3074071651946166</v>
      </c>
      <c r="CP4">
        <v>4.0565043326982471</v>
      </c>
      <c r="CQ4">
        <v>8.2367154088434127</v>
      </c>
      <c r="CR4">
        <v>6.5812225439134568</v>
      </c>
      <c r="CS4">
        <v>0.56501920092122071</v>
      </c>
      <c r="CT4">
        <v>4.5477365107175762</v>
      </c>
      <c r="CU4">
        <v>4.8763817078351472</v>
      </c>
    </row>
    <row r="5" spans="1:99" x14ac:dyDescent="0.3">
      <c r="A5">
        <v>4</v>
      </c>
      <c r="B5">
        <v>0</v>
      </c>
      <c r="C5">
        <v>2019</v>
      </c>
      <c r="D5">
        <v>-26.783553982191087</v>
      </c>
      <c r="E5">
        <v>-17.580986476830912</v>
      </c>
      <c r="F5">
        <v>-14.753512636350399</v>
      </c>
      <c r="G5">
        <v>15.520608793011515</v>
      </c>
      <c r="H5">
        <v>10.082204607444273</v>
      </c>
      <c r="I5">
        <v>5.8089616673239099</v>
      </c>
      <c r="J5">
        <v>2.4094295327073216</v>
      </c>
      <c r="K5">
        <v>4.6882968732091008</v>
      </c>
      <c r="L5">
        <v>4.3734580247745978</v>
      </c>
      <c r="M5">
        <v>-12.420401785117537</v>
      </c>
      <c r="N5">
        <v>-9.567981712900659</v>
      </c>
      <c r="O5">
        <v>-4.7400467411969531</v>
      </c>
      <c r="P5">
        <v>-26.783553982191087</v>
      </c>
      <c r="Q5">
        <v>-17.580986476830912</v>
      </c>
      <c r="R5">
        <v>-14.753512636350399</v>
      </c>
      <c r="S5">
        <v>15.134212210667517</v>
      </c>
      <c r="T5">
        <v>9.7588295105283027</v>
      </c>
      <c r="U5">
        <v>5.5449096996178397</v>
      </c>
      <c r="V5">
        <v>-6.5041088693333071</v>
      </c>
      <c r="W5">
        <v>-3.3217027134178574</v>
      </c>
      <c r="X5">
        <v>1.1579245338948477E-2</v>
      </c>
      <c r="Y5">
        <v>-24.695188044743201</v>
      </c>
      <c r="Z5">
        <v>-16.354187784692403</v>
      </c>
      <c r="AA5">
        <v>-13.24659276791211</v>
      </c>
      <c r="AB5">
        <v>-6.9552525888701879</v>
      </c>
      <c r="AC5">
        <v>-7.1903179276522247</v>
      </c>
      <c r="AD5">
        <v>-5.2046315317644662</v>
      </c>
      <c r="AE5">
        <v>3.8689681181012014</v>
      </c>
      <c r="AF5">
        <v>4.2414771949873478</v>
      </c>
      <c r="AG5">
        <v>3.7253882713937676</v>
      </c>
      <c r="AH5">
        <v>3.6355159000721655</v>
      </c>
      <c r="AI5">
        <v>3.4120831236474518</v>
      </c>
      <c r="AJ5">
        <v>0.80303836049330479</v>
      </c>
      <c r="AK5">
        <v>4.7244526407498117</v>
      </c>
      <c r="AL5">
        <v>5.4608153976178135</v>
      </c>
      <c r="AM5">
        <v>5.9529195619255875</v>
      </c>
      <c r="AN5">
        <v>20.062684750820502</v>
      </c>
      <c r="AO5">
        <v>10.462574843821617</v>
      </c>
      <c r="AP5">
        <v>5.5863627997897005</v>
      </c>
      <c r="AQ5">
        <v>11.157950360393013</v>
      </c>
      <c r="AR5">
        <v>12.287322065999563</v>
      </c>
      <c r="AS5">
        <v>6.8056987337997139</v>
      </c>
      <c r="AT5">
        <v>13.669407214413937</v>
      </c>
      <c r="AU5">
        <v>17.915779829029155</v>
      </c>
      <c r="AV5">
        <v>10.516593543419377</v>
      </c>
      <c r="AW5">
        <v>6.8159820897497587</v>
      </c>
      <c r="AX5">
        <v>1.2029178621496357</v>
      </c>
      <c r="AY5">
        <v>8.1318668435289038E-2</v>
      </c>
      <c r="AZ5">
        <v>8.5513063989183973</v>
      </c>
      <c r="BA5">
        <v>6.9341931870455458</v>
      </c>
      <c r="BB5">
        <v>1.6164900635316317</v>
      </c>
      <c r="BC5">
        <v>-24.886646032411264</v>
      </c>
      <c r="BD5">
        <v>-23.357688093078306</v>
      </c>
      <c r="BE5">
        <v>-16.29630475217872</v>
      </c>
      <c r="BF5">
        <v>-4.9024779195387875</v>
      </c>
      <c r="BG5">
        <v>-10.355009089241156</v>
      </c>
      <c r="BH5">
        <v>-8.5059315507531537</v>
      </c>
      <c r="BI5">
        <v>-11.610393632999601</v>
      </c>
      <c r="BJ5">
        <v>-12.483369995304617</v>
      </c>
      <c r="BK5">
        <v>-5.6365849995665585</v>
      </c>
      <c r="BL5">
        <v>14.574652203608975</v>
      </c>
      <c r="BM5">
        <v>10.39455451950576</v>
      </c>
      <c r="BN5">
        <v>10.123920692722161</v>
      </c>
      <c r="BO5">
        <v>-0.83747967010415758</v>
      </c>
      <c r="BP5">
        <v>2.247519893253076</v>
      </c>
      <c r="BQ5">
        <v>1.7653718345200951</v>
      </c>
      <c r="BR5">
        <v>-7.3628278807826648</v>
      </c>
      <c r="BS5">
        <v>-2.9379610343602991</v>
      </c>
      <c r="BT5">
        <v>-4.8067214365065194</v>
      </c>
      <c r="BU5">
        <v>17.392188697361508</v>
      </c>
      <c r="BV5">
        <v>9.5405913662633672</v>
      </c>
      <c r="BW5">
        <v>6.8827078886946085</v>
      </c>
      <c r="BX5">
        <v>-3.5783772089914985</v>
      </c>
      <c r="BY5">
        <v>-2.0111855402981416</v>
      </c>
      <c r="BZ5">
        <v>-0.38140290406031058</v>
      </c>
      <c r="CA5">
        <v>-7.7717400586359187</v>
      </c>
      <c r="CB5">
        <v>-2.2201051330881438</v>
      </c>
      <c r="CC5">
        <v>6.1947639842685778</v>
      </c>
      <c r="CD5">
        <v>-8.9033993121883892</v>
      </c>
      <c r="CE5">
        <v>-4.7496555107283758</v>
      </c>
      <c r="CF5">
        <v>-6.0619300299467689</v>
      </c>
      <c r="CG5">
        <v>-58.654572794914849</v>
      </c>
      <c r="CH5">
        <v>-50.827889086504186</v>
      </c>
      <c r="CI5">
        <v>-31.769113577711533</v>
      </c>
      <c r="CJ5">
        <v>-4.5557918242349293</v>
      </c>
      <c r="CK5">
        <v>1.5534479725503931</v>
      </c>
      <c r="CL5">
        <v>5.2507205143010491</v>
      </c>
      <c r="CM5">
        <v>4.4373938059567859</v>
      </c>
      <c r="CN5">
        <v>0.86416445834558531</v>
      </c>
      <c r="CO5">
        <v>0.20839796176660702</v>
      </c>
      <c r="CP5">
        <v>-9.0169571219950679</v>
      </c>
      <c r="CQ5">
        <v>-8.3544680844088344</v>
      </c>
      <c r="CR5">
        <v>-9.5764900682025349</v>
      </c>
      <c r="CS5">
        <v>3.3927026733208141</v>
      </c>
      <c r="CT5">
        <v>4.970641368507053</v>
      </c>
      <c r="CU5">
        <v>5.9338711933107593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>
    <tabColor theme="1"/>
  </sheetPr>
  <dimension ref="A1:E10"/>
  <sheetViews>
    <sheetView workbookViewId="0"/>
  </sheetViews>
  <sheetFormatPr baseColWidth="10" defaultColWidth="8.88671875" defaultRowHeight="14.4" x14ac:dyDescent="0.3"/>
  <sheetData>
    <row r="1" spans="1:5" x14ac:dyDescent="0.3">
      <c r="A1" t="s">
        <v>2</v>
      </c>
      <c r="B1" t="s">
        <v>98</v>
      </c>
      <c r="C1" t="s">
        <v>32</v>
      </c>
      <c r="D1" t="s">
        <v>99</v>
      </c>
      <c r="E1" t="s">
        <v>36</v>
      </c>
    </row>
    <row r="2" spans="1:5" x14ac:dyDescent="0.3">
      <c r="A2" t="s">
        <v>3</v>
      </c>
      <c r="B2">
        <v>9.9800399038940668E-4</v>
      </c>
      <c r="C2">
        <v>2.6282854378223419E-2</v>
      </c>
      <c r="D2">
        <v>1.3333333656191826E-2</v>
      </c>
      <c r="E2">
        <v>5.4166666232049465E-3</v>
      </c>
    </row>
    <row r="3" spans="1:5" x14ac:dyDescent="0.3">
      <c r="A3" t="s">
        <v>5</v>
      </c>
      <c r="B3">
        <v>5.9880241751670837E-3</v>
      </c>
      <c r="C3">
        <v>2.5031289551407099E-3</v>
      </c>
      <c r="D3">
        <v>4.1666668839752674E-3</v>
      </c>
      <c r="E3">
        <v>2.7083333116024733E-3</v>
      </c>
    </row>
    <row r="4" spans="1:5" x14ac:dyDescent="0.3">
      <c r="A4" t="s">
        <v>6</v>
      </c>
      <c r="B4">
        <v>0</v>
      </c>
      <c r="C4">
        <v>7.0921983569860458E-3</v>
      </c>
      <c r="D4">
        <v>7.4999998323619366E-3</v>
      </c>
      <c r="E4">
        <v>6.0416664928197861E-3</v>
      </c>
    </row>
    <row r="5" spans="1:5" x14ac:dyDescent="0.3">
      <c r="A5" t="s">
        <v>8</v>
      </c>
      <c r="C5">
        <v>0.5636211633682251</v>
      </c>
    </row>
    <row r="6" spans="1:5" x14ac:dyDescent="0.3">
      <c r="A6" t="s">
        <v>97</v>
      </c>
      <c r="B6">
        <v>0</v>
      </c>
      <c r="C6">
        <v>0</v>
      </c>
      <c r="D6">
        <v>0</v>
      </c>
      <c r="E6">
        <v>0</v>
      </c>
    </row>
    <row r="7" spans="1:5" x14ac:dyDescent="0.3">
      <c r="A7" t="s">
        <v>13</v>
      </c>
      <c r="C7">
        <v>0</v>
      </c>
      <c r="D7">
        <v>0</v>
      </c>
      <c r="E7">
        <v>0</v>
      </c>
    </row>
    <row r="8" spans="1:5" x14ac:dyDescent="0.3">
      <c r="A8" t="s">
        <v>14</v>
      </c>
      <c r="C8">
        <v>0</v>
      </c>
      <c r="D8">
        <v>0</v>
      </c>
      <c r="E8">
        <v>0</v>
      </c>
    </row>
    <row r="9" spans="1:5" x14ac:dyDescent="0.3">
      <c r="A9" t="s">
        <v>306</v>
      </c>
      <c r="B9">
        <v>4.9900199519470334E-4</v>
      </c>
      <c r="C9">
        <v>0</v>
      </c>
      <c r="D9">
        <v>0</v>
      </c>
      <c r="E9">
        <v>0</v>
      </c>
    </row>
    <row r="10" spans="1:5" x14ac:dyDescent="0.3">
      <c r="A10" t="s">
        <v>17</v>
      </c>
      <c r="B10">
        <v>1.4970060437917709E-3</v>
      </c>
      <c r="C10">
        <v>0</v>
      </c>
      <c r="D10">
        <v>0</v>
      </c>
      <c r="E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Graphiques</vt:lpstr>
      </vt:variant>
      <vt:variant>
        <vt:i4>53</vt:i4>
      </vt:variant>
    </vt:vector>
  </HeadingPairs>
  <TitlesOfParts>
    <vt:vector size="70" baseType="lpstr">
      <vt:lpstr>Contents</vt:lpstr>
      <vt:lpstr>TD1</vt:lpstr>
      <vt:lpstr>TD2</vt:lpstr>
      <vt:lpstr>r_elec</vt:lpstr>
      <vt:lpstr>r_data</vt:lpstr>
      <vt:lpstr>r_des</vt:lpstr>
      <vt:lpstr>r_vote</vt:lpstr>
      <vt:lpstr>r_votediff</vt:lpstr>
      <vt:lpstr>r_miss</vt:lpstr>
      <vt:lpstr>r_comp</vt:lpstr>
      <vt:lpstr>T_miss</vt:lpstr>
      <vt:lpstr>r_comp_region</vt:lpstr>
      <vt:lpstr>r_elec_pres</vt:lpstr>
      <vt:lpstr>r_reg_rur</vt:lpstr>
      <vt:lpstr>r_reg_edu</vt:lpstr>
      <vt:lpstr>r_rur_edu</vt:lpstr>
      <vt:lpstr>r_comp_rur</vt:lpstr>
      <vt:lpstr>FD1</vt:lpstr>
      <vt:lpstr>FD2</vt:lpstr>
      <vt:lpstr>FD3</vt:lpstr>
      <vt:lpstr>FD4</vt:lpstr>
      <vt:lpstr>FD5</vt:lpstr>
      <vt:lpstr>FDA1</vt:lpstr>
      <vt:lpstr>FDA2</vt:lpstr>
      <vt:lpstr>FDA3</vt:lpstr>
      <vt:lpstr>FDA4</vt:lpstr>
      <vt:lpstr>FDA5</vt:lpstr>
      <vt:lpstr>FDA6</vt:lpstr>
      <vt:lpstr>FDA7</vt:lpstr>
      <vt:lpstr>FDA8</vt:lpstr>
      <vt:lpstr>FDA9</vt:lpstr>
      <vt:lpstr>FDA10</vt:lpstr>
      <vt:lpstr>FDA11</vt:lpstr>
      <vt:lpstr>FDA12</vt:lpstr>
      <vt:lpstr>FDA13</vt:lpstr>
      <vt:lpstr>FDA14</vt:lpstr>
      <vt:lpstr>FDA15</vt:lpstr>
      <vt:lpstr>FDA16</vt:lpstr>
      <vt:lpstr>FDA17</vt:lpstr>
      <vt:lpstr>FDA18</vt:lpstr>
      <vt:lpstr>FDA19</vt:lpstr>
      <vt:lpstr>FDA20</vt:lpstr>
      <vt:lpstr>FDA21</vt:lpstr>
      <vt:lpstr>FDA22</vt:lpstr>
      <vt:lpstr>FDB1</vt:lpstr>
      <vt:lpstr>FDB2</vt:lpstr>
      <vt:lpstr>FDB3</vt:lpstr>
      <vt:lpstr>FDB4</vt:lpstr>
      <vt:lpstr>FDB5</vt:lpstr>
      <vt:lpstr>FDB6</vt:lpstr>
      <vt:lpstr>FDB7</vt:lpstr>
      <vt:lpstr>FDB8</vt:lpstr>
      <vt:lpstr>FDB9</vt:lpstr>
      <vt:lpstr>FDB10</vt:lpstr>
      <vt:lpstr>FDB11</vt:lpstr>
      <vt:lpstr>FDB12</vt:lpstr>
      <vt:lpstr>FDB13</vt:lpstr>
      <vt:lpstr>FDB14</vt:lpstr>
      <vt:lpstr>FDB15</vt:lpstr>
      <vt:lpstr>FDB16</vt:lpstr>
      <vt:lpstr>FDC1</vt:lpstr>
      <vt:lpstr>FDC2</vt:lpstr>
      <vt:lpstr>FDC3</vt:lpstr>
      <vt:lpstr>FDC4</vt:lpstr>
      <vt:lpstr>FDC5</vt:lpstr>
      <vt:lpstr>FDC6</vt:lpstr>
      <vt:lpstr>FDC7</vt:lpstr>
      <vt:lpstr>FDC8</vt:lpstr>
      <vt:lpstr>FDC9</vt:lpstr>
      <vt:lpstr>FDC10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Amory Gethin</dc:creator>
  <cp:lastModifiedBy>Amory Gethin</cp:lastModifiedBy>
  <cp:lastPrinted>2020-11-20T21:44:05Z</cp:lastPrinted>
  <dcterms:created xsi:type="dcterms:W3CDTF">2020-04-07T08:24:43Z</dcterms:created>
  <dcterms:modified xsi:type="dcterms:W3CDTF">2020-11-20T21:44:10Z</dcterms:modified>
</cp:coreProperties>
</file>