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Chapter 13 - South Korea, Hong Kong, Taiwan\fr\"/>
    </mc:Choice>
  </mc:AlternateContent>
  <bookViews>
    <workbookView xWindow="-120" yWindow="-120" windowWidth="20736" windowHeight="11160" tabRatio="950"/>
  </bookViews>
  <sheets>
    <sheet name="Contents" sheetId="83" r:id="rId1"/>
    <sheet name="FA1" sheetId="63" r:id="rId2"/>
    <sheet name="FA2" sheetId="29" r:id="rId3"/>
    <sheet name="FA3" sheetId="109" r:id="rId4"/>
    <sheet name="FA4" sheetId="31" r:id="rId5"/>
    <sheet name="FA5" sheetId="110" r:id="rId6"/>
    <sheet name="FA6" sheetId="108" r:id="rId7"/>
    <sheet name="FA7" sheetId="9" r:id="rId8"/>
    <sheet name="FA8" sheetId="10" r:id="rId9"/>
    <sheet name="FA9" sheetId="68" r:id="rId10"/>
    <sheet name="FA10" sheetId="86" r:id="rId11"/>
    <sheet name="FA11" sheetId="91" r:id="rId12"/>
    <sheet name="FA12" sheetId="92" r:id="rId13"/>
    <sheet name="FA13" sheetId="101" r:id="rId14"/>
    <sheet name="FA14" sheetId="102" r:id="rId15"/>
    <sheet name="FA15" sheetId="54" r:id="rId16"/>
    <sheet name="FA16" sheetId="53" r:id="rId17"/>
    <sheet name="FA17" sheetId="94" r:id="rId18"/>
    <sheet name="FA18" sheetId="95" r:id="rId19"/>
    <sheet name="FA19" sheetId="77" r:id="rId20"/>
    <sheet name="FA20" sheetId="79" r:id="rId21"/>
    <sheet name="FA21" sheetId="85" r:id="rId22"/>
    <sheet name="FA22" sheetId="84" r:id="rId23"/>
    <sheet name="FA23" sheetId="99" r:id="rId24"/>
    <sheet name="FA24" sheetId="98" r:id="rId25"/>
    <sheet name="FA25" sheetId="72" r:id="rId26"/>
    <sheet name="FA26" sheetId="13" r:id="rId27"/>
    <sheet name="FA27" sheetId="14" r:id="rId28"/>
    <sheet name="FA28" sheetId="15" r:id="rId29"/>
    <sheet name="FA29" sheetId="48" r:id="rId30"/>
    <sheet name="FA30" sheetId="16" r:id="rId31"/>
    <sheet name="FA31" sheetId="23" r:id="rId32"/>
    <sheet name="FA32" sheetId="57" r:id="rId33"/>
    <sheet name="FA33" sheetId="58" r:id="rId34"/>
    <sheet name="FA34" sheetId="59" r:id="rId35"/>
    <sheet name="FA35" sheetId="46" r:id="rId36"/>
    <sheet name="FA36" sheetId="47" r:id="rId37"/>
    <sheet name="FA37" sheetId="42" r:id="rId38"/>
    <sheet name="FA38" sheetId="100" r:id="rId39"/>
    <sheet name="FA39" sheetId="33" r:id="rId40"/>
    <sheet name="FA40" sheetId="32" r:id="rId41"/>
    <sheet name="FA41" sheetId="87" r:id="rId42"/>
    <sheet name="FA42" sheetId="88" r:id="rId43"/>
    <sheet name="FA43" sheetId="39" r:id="rId44"/>
    <sheet name="FA44" sheetId="61" r:id="rId45"/>
    <sheet name="FA45" sheetId="60" r:id="rId46"/>
    <sheet name="FA46" sheetId="76" r:id="rId47"/>
    <sheet name="TA1" sheetId="5" r:id="rId48"/>
    <sheet name="TA2" sheetId="8" r:id="rId49"/>
    <sheet name="TA3" sheetId="90" r:id="rId50"/>
    <sheet name="r_elec" sheetId="2" r:id="rId51"/>
    <sheet name="r_elec_pres" sheetId="107" r:id="rId52"/>
    <sheet name="r_data" sheetId="6" r:id="rId53"/>
    <sheet name="r_des" sheetId="7" r:id="rId54"/>
    <sheet name="r_vote" sheetId="12" r:id="rId55"/>
    <sheet name="r_votediff" sheetId="30" r:id="rId56"/>
    <sheet name="r_miss" sheetId="43" r:id="rId57"/>
    <sheet name="r_comp" sheetId="50" r:id="rId58"/>
    <sheet name="T_miss" sheetId="28" r:id="rId59"/>
    <sheet name="r_reg" sheetId="89" r:id="rId60"/>
    <sheet name="r_comp_ginc" sheetId="96" r:id="rId61"/>
    <sheet name="r_comp_age" sheetId="103" r:id="rId62"/>
    <sheet name="r_comp_reg" sheetId="104" r:id="rId6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 i="90" l="1"/>
  <c r="C56" i="90"/>
  <c r="D56" i="90"/>
  <c r="E56" i="90"/>
  <c r="F56" i="90"/>
  <c r="B57" i="90"/>
  <c r="C57" i="90"/>
  <c r="D57" i="90"/>
  <c r="E57" i="90"/>
  <c r="F57" i="90"/>
  <c r="B58" i="90"/>
  <c r="C58" i="90"/>
  <c r="D58" i="90"/>
  <c r="E58" i="90"/>
  <c r="F58" i="90"/>
  <c r="B50" i="90"/>
  <c r="C50" i="90"/>
  <c r="D50" i="90"/>
  <c r="E50" i="90"/>
  <c r="F50" i="90"/>
  <c r="B51" i="90"/>
  <c r="C51" i="90"/>
  <c r="D51" i="90"/>
  <c r="E51" i="90"/>
  <c r="F51" i="90"/>
  <c r="C52" i="90"/>
  <c r="D52" i="90"/>
  <c r="E52" i="90"/>
  <c r="F52" i="90"/>
  <c r="C53" i="90"/>
  <c r="D53" i="90"/>
  <c r="E53" i="90"/>
  <c r="F53" i="90"/>
  <c r="B54" i="90"/>
  <c r="C54" i="90"/>
  <c r="D54" i="90"/>
  <c r="F54" i="90"/>
  <c r="B55" i="90"/>
  <c r="C55" i="90"/>
  <c r="D55" i="90"/>
  <c r="F55" i="90"/>
  <c r="B42" i="90"/>
  <c r="C42" i="90"/>
  <c r="D42" i="90"/>
  <c r="E42" i="90"/>
  <c r="F42" i="90"/>
  <c r="B43" i="90"/>
  <c r="C43" i="90"/>
  <c r="D43" i="90"/>
  <c r="E43" i="90"/>
  <c r="F43" i="90"/>
  <c r="B40" i="90"/>
  <c r="C40" i="90"/>
  <c r="D40" i="90"/>
  <c r="E40" i="90"/>
  <c r="F40" i="90"/>
  <c r="B41" i="90"/>
  <c r="C41" i="90"/>
  <c r="D41" i="90"/>
  <c r="E41" i="90"/>
  <c r="F41" i="90"/>
  <c r="B32" i="90"/>
  <c r="C32" i="90"/>
  <c r="D32" i="90"/>
  <c r="E32" i="90"/>
  <c r="F32" i="90"/>
  <c r="B33" i="90"/>
  <c r="C33" i="90"/>
  <c r="D33" i="90"/>
  <c r="E33" i="90"/>
  <c r="F33" i="90"/>
  <c r="B34" i="90"/>
  <c r="C34" i="90"/>
  <c r="D34" i="90"/>
  <c r="E34" i="90"/>
  <c r="F34" i="90"/>
  <c r="B35" i="90"/>
  <c r="C35" i="90"/>
  <c r="D35" i="90"/>
  <c r="E35" i="90"/>
  <c r="F35" i="90"/>
  <c r="B36" i="90"/>
  <c r="C36" i="90"/>
  <c r="D36" i="90"/>
  <c r="E36" i="90"/>
  <c r="F36" i="90"/>
  <c r="B37" i="90"/>
  <c r="C37" i="90"/>
  <c r="D37" i="90"/>
  <c r="E37" i="90"/>
  <c r="F37" i="90"/>
  <c r="B38" i="90"/>
  <c r="C38" i="90"/>
  <c r="D38" i="90"/>
  <c r="E38" i="90"/>
  <c r="F38" i="90"/>
  <c r="B39" i="90"/>
  <c r="C39" i="90"/>
  <c r="D39" i="90"/>
  <c r="E39" i="90"/>
  <c r="F39" i="90"/>
  <c r="B26" i="90"/>
  <c r="C26" i="90"/>
  <c r="D26" i="90"/>
  <c r="E26" i="90"/>
  <c r="F26" i="90"/>
  <c r="B27" i="90"/>
  <c r="C27" i="90"/>
  <c r="D27" i="90"/>
  <c r="E27" i="90"/>
  <c r="F27" i="90"/>
  <c r="B28" i="90"/>
  <c r="C28" i="90"/>
  <c r="D28" i="90"/>
  <c r="E28" i="90"/>
  <c r="F28" i="90"/>
  <c r="B29" i="90"/>
  <c r="C29" i="90"/>
  <c r="D29" i="90"/>
  <c r="E29" i="90"/>
  <c r="F29" i="90"/>
  <c r="B30" i="90"/>
  <c r="C30" i="90"/>
  <c r="D30" i="90"/>
  <c r="E30" i="90"/>
  <c r="F30" i="90"/>
  <c r="B31" i="90"/>
  <c r="C31" i="90"/>
  <c r="D31" i="90"/>
  <c r="E31" i="90"/>
  <c r="F31" i="90"/>
  <c r="B20" i="90"/>
  <c r="C20" i="90"/>
  <c r="D20" i="90"/>
  <c r="E20" i="90"/>
  <c r="F20" i="90"/>
  <c r="B21" i="90"/>
  <c r="C21" i="90"/>
  <c r="D21" i="90"/>
  <c r="E21" i="90"/>
  <c r="F21" i="90"/>
  <c r="B22" i="90"/>
  <c r="C22" i="90"/>
  <c r="D22" i="90"/>
  <c r="E22" i="90"/>
  <c r="F22" i="90"/>
  <c r="B23" i="90"/>
  <c r="C23" i="90"/>
  <c r="D23" i="90"/>
  <c r="E23" i="90"/>
  <c r="F23" i="90"/>
  <c r="B24" i="90"/>
  <c r="C24" i="90"/>
  <c r="D24" i="90"/>
  <c r="E24" i="90"/>
  <c r="F24" i="90"/>
  <c r="B25" i="90"/>
  <c r="C25" i="90"/>
  <c r="D25" i="90"/>
  <c r="E25" i="90"/>
  <c r="F25" i="90"/>
  <c r="B14" i="90"/>
  <c r="C14" i="90"/>
  <c r="D14" i="90"/>
  <c r="E14" i="90"/>
  <c r="F14" i="90"/>
  <c r="B15" i="90"/>
  <c r="C15" i="90"/>
  <c r="D15" i="90"/>
  <c r="E15" i="90"/>
  <c r="F15" i="90"/>
  <c r="B16" i="90"/>
  <c r="C16" i="90"/>
  <c r="D16" i="90"/>
  <c r="E16" i="90"/>
  <c r="F16" i="90"/>
  <c r="B17" i="90"/>
  <c r="C17" i="90"/>
  <c r="D17" i="90"/>
  <c r="E17" i="90"/>
  <c r="F17" i="90"/>
  <c r="B18" i="90"/>
  <c r="C18" i="90"/>
  <c r="D18" i="90"/>
  <c r="E18" i="90"/>
  <c r="F18" i="90"/>
  <c r="B19" i="90"/>
  <c r="C19" i="90"/>
  <c r="D19" i="90"/>
  <c r="E19" i="90"/>
  <c r="F19" i="90"/>
  <c r="B4" i="90"/>
  <c r="C4" i="90"/>
  <c r="D4" i="90"/>
  <c r="E4" i="90"/>
  <c r="F4" i="90"/>
  <c r="B5" i="90"/>
  <c r="C5" i="90"/>
  <c r="D5" i="90"/>
  <c r="E5" i="90"/>
  <c r="F5" i="90"/>
  <c r="B6" i="90"/>
  <c r="C6" i="90"/>
  <c r="D6" i="90"/>
  <c r="E6" i="90"/>
  <c r="F6" i="90"/>
  <c r="B7" i="90"/>
  <c r="C7" i="90"/>
  <c r="D7" i="90"/>
  <c r="E7" i="90"/>
  <c r="F7" i="90"/>
  <c r="B8" i="90"/>
  <c r="C8" i="90"/>
  <c r="D8" i="90"/>
  <c r="E8" i="90"/>
  <c r="F8" i="90"/>
  <c r="B9" i="90"/>
  <c r="C9" i="90"/>
  <c r="D9" i="90"/>
  <c r="E9" i="90"/>
  <c r="F9" i="90"/>
  <c r="B10" i="90"/>
  <c r="C10" i="90"/>
  <c r="D10" i="90"/>
  <c r="E10" i="90"/>
  <c r="F10" i="90"/>
  <c r="B11" i="90"/>
  <c r="C11" i="90"/>
  <c r="D11" i="90"/>
  <c r="E11" i="90"/>
  <c r="F11" i="90"/>
  <c r="B12" i="90"/>
  <c r="C12" i="90"/>
  <c r="D12" i="90"/>
  <c r="E12" i="90"/>
  <c r="F12" i="90"/>
  <c r="B13" i="90"/>
  <c r="C13" i="90"/>
  <c r="D13" i="90"/>
  <c r="E13" i="90"/>
  <c r="F13" i="90"/>
  <c r="G15" i="28" l="1"/>
  <c r="F15" i="28"/>
  <c r="E15" i="28"/>
  <c r="D15" i="28"/>
  <c r="C15" i="28"/>
  <c r="B15" i="28"/>
  <c r="A15" i="28"/>
  <c r="G14" i="28"/>
  <c r="F14" i="28"/>
  <c r="E14" i="28"/>
  <c r="D14" i="28"/>
  <c r="C14" i="28"/>
  <c r="B14" i="28"/>
  <c r="A14" i="28"/>
  <c r="G13" i="28"/>
  <c r="F13" i="28"/>
  <c r="E13" i="28"/>
  <c r="D13" i="28"/>
  <c r="C13" i="28"/>
  <c r="B13" i="28"/>
  <c r="A13" i="28"/>
  <c r="G12" i="28"/>
  <c r="F12" i="28"/>
  <c r="E12" i="28"/>
  <c r="D12" i="28"/>
  <c r="C12" i="28"/>
  <c r="B12" i="28"/>
  <c r="A12" i="28"/>
  <c r="G11" i="28"/>
  <c r="F11" i="28"/>
  <c r="E11" i="28"/>
  <c r="D11" i="28"/>
  <c r="C11" i="28"/>
  <c r="B11" i="28"/>
  <c r="A11" i="28"/>
  <c r="G10" i="28"/>
  <c r="F10" i="28"/>
  <c r="E10" i="28"/>
  <c r="D10" i="28"/>
  <c r="C10" i="28"/>
  <c r="B10" i="28"/>
  <c r="A10" i="28"/>
  <c r="G9" i="28"/>
  <c r="F9" i="28"/>
  <c r="E9" i="28"/>
  <c r="D9" i="28"/>
  <c r="C9" i="28"/>
  <c r="B9" i="28"/>
  <c r="A9" i="28"/>
  <c r="G8" i="28"/>
  <c r="F8" i="28"/>
  <c r="E8" i="28"/>
  <c r="D8" i="28"/>
  <c r="C8" i="28"/>
  <c r="B8" i="28"/>
  <c r="A8" i="28"/>
  <c r="G7" i="28"/>
  <c r="F7" i="28"/>
  <c r="E7" i="28"/>
  <c r="D7" i="28"/>
  <c r="C7" i="28"/>
  <c r="B7" i="28"/>
  <c r="A7" i="28"/>
  <c r="G6" i="28"/>
  <c r="F6" i="28"/>
  <c r="E6" i="28"/>
  <c r="D6" i="28"/>
  <c r="C6" i="28"/>
  <c r="B6" i="28"/>
  <c r="A6" i="28"/>
  <c r="G5" i="28"/>
  <c r="F5" i="28"/>
  <c r="E5" i="28"/>
  <c r="D5" i="28"/>
  <c r="C5" i="28"/>
  <c r="B5" i="28"/>
  <c r="A5" i="28"/>
  <c r="G4" i="28"/>
  <c r="F4" i="28"/>
  <c r="E4" i="28"/>
  <c r="D4" i="28"/>
  <c r="C4" i="28"/>
  <c r="B4" i="28"/>
  <c r="A4" i="28"/>
  <c r="G3" i="28"/>
  <c r="F3" i="28"/>
  <c r="E3" i="28"/>
  <c r="D3" i="28"/>
  <c r="C3" i="28"/>
  <c r="B3" i="28"/>
  <c r="A3" i="28"/>
  <c r="G2" i="28"/>
  <c r="F2" i="28"/>
  <c r="E2" i="28"/>
  <c r="D2" i="28"/>
  <c r="C2" i="28"/>
  <c r="B2" i="28"/>
  <c r="F23" i="8"/>
  <c r="E23" i="8"/>
  <c r="D23" i="8"/>
  <c r="C23" i="8"/>
  <c r="B23" i="8"/>
  <c r="F22" i="8"/>
  <c r="E22" i="8"/>
  <c r="D22" i="8"/>
  <c r="C22" i="8"/>
  <c r="B22" i="8"/>
  <c r="F21" i="8"/>
  <c r="E21" i="8"/>
  <c r="D21" i="8"/>
  <c r="C21" i="8"/>
  <c r="B21" i="8"/>
  <c r="A21" i="8"/>
  <c r="F20" i="8"/>
  <c r="E20" i="8"/>
  <c r="D20" i="8"/>
  <c r="C20" i="8"/>
  <c r="B20" i="8"/>
  <c r="A20" i="8"/>
  <c r="F19" i="8"/>
  <c r="E19" i="8"/>
  <c r="D19" i="8"/>
  <c r="C19" i="8"/>
  <c r="B19" i="8"/>
  <c r="A19" i="8"/>
  <c r="F18" i="8"/>
  <c r="E18" i="8"/>
  <c r="D18" i="8"/>
  <c r="C18" i="8"/>
  <c r="B18" i="8"/>
  <c r="A18" i="8"/>
  <c r="F17" i="8"/>
  <c r="E17" i="8"/>
  <c r="D17" i="8"/>
  <c r="C17" i="8"/>
  <c r="B17" i="8"/>
  <c r="A17" i="8"/>
  <c r="F16" i="8"/>
  <c r="E16" i="8"/>
  <c r="D16" i="8"/>
  <c r="C16" i="8"/>
  <c r="B16" i="8"/>
  <c r="A16" i="8"/>
  <c r="F15" i="8"/>
  <c r="E15" i="8"/>
  <c r="D15" i="8"/>
  <c r="C15" i="8"/>
  <c r="B15" i="8"/>
  <c r="A15" i="8"/>
  <c r="F14" i="8"/>
  <c r="E14" i="8"/>
  <c r="D14" i="8"/>
  <c r="C14" i="8"/>
  <c r="B14" i="8"/>
  <c r="A14" i="8"/>
  <c r="F13" i="8"/>
  <c r="E13" i="8"/>
  <c r="D13" i="8"/>
  <c r="C13" i="8"/>
  <c r="B13" i="8"/>
  <c r="F12" i="8"/>
  <c r="E12" i="8"/>
  <c r="D12" i="8"/>
  <c r="C12" i="8"/>
  <c r="B12" i="8"/>
  <c r="A12" i="8"/>
  <c r="F11" i="8"/>
  <c r="E11" i="8"/>
  <c r="D11" i="8"/>
  <c r="C11" i="8"/>
  <c r="B11" i="8"/>
  <c r="A11" i="8"/>
  <c r="F10" i="8"/>
  <c r="E10" i="8"/>
  <c r="D10" i="8"/>
  <c r="C10" i="8"/>
  <c r="B10" i="8"/>
  <c r="A10" i="8"/>
  <c r="F9" i="8"/>
  <c r="E9" i="8"/>
  <c r="D9" i="8"/>
  <c r="C9" i="8"/>
  <c r="B9" i="8"/>
  <c r="F8" i="8"/>
  <c r="E8" i="8"/>
  <c r="D8" i="8"/>
  <c r="C8" i="8"/>
  <c r="B8" i="8"/>
  <c r="A8" i="8"/>
  <c r="F7" i="8"/>
  <c r="E7" i="8"/>
  <c r="D7" i="8"/>
  <c r="C7" i="8"/>
  <c r="B7" i="8"/>
  <c r="A7" i="8"/>
  <c r="F6" i="8"/>
  <c r="E6" i="8"/>
  <c r="D6" i="8"/>
  <c r="C6" i="8"/>
  <c r="B6" i="8"/>
  <c r="A6" i="8"/>
  <c r="F5" i="8"/>
  <c r="E5" i="8"/>
  <c r="D5" i="8"/>
  <c r="C5" i="8"/>
  <c r="B5" i="8"/>
  <c r="A5" i="8"/>
  <c r="F4" i="8"/>
  <c r="E4" i="8"/>
  <c r="D4" i="8"/>
  <c r="C4" i="8"/>
  <c r="B4" i="8"/>
  <c r="A4" i="8"/>
  <c r="F3" i="8"/>
  <c r="E3" i="8"/>
  <c r="D3" i="8"/>
  <c r="C3" i="8"/>
  <c r="B3" i="8"/>
  <c r="A3" i="8"/>
  <c r="F2" i="8"/>
  <c r="E2" i="8"/>
  <c r="D2" i="8"/>
  <c r="C2" i="8"/>
  <c r="B2" i="8"/>
</calcChain>
</file>

<file path=xl/sharedStrings.xml><?xml version="1.0" encoding="utf-8"?>
<sst xmlns="http://schemas.openxmlformats.org/spreadsheetml/2006/main" count="1031" uniqueCount="551">
  <si>
    <t>Source</t>
  </si>
  <si>
    <t>var</t>
  </si>
  <si>
    <t>age</t>
  </si>
  <si>
    <t>class</t>
  </si>
  <si>
    <t>educ</t>
  </si>
  <si>
    <t>emp</t>
  </si>
  <si>
    <t>house</t>
  </si>
  <si>
    <t>inc</t>
  </si>
  <si>
    <t>intpol</t>
  </si>
  <si>
    <t>lrs</t>
  </si>
  <si>
    <t>marital</t>
  </si>
  <si>
    <t>occup</t>
  </si>
  <si>
    <t>religion</t>
  </si>
  <si>
    <t>religious</t>
  </si>
  <si>
    <t>rural</t>
  </si>
  <si>
    <t>sex</t>
  </si>
  <si>
    <t>union</t>
  </si>
  <si>
    <t>Variable</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</si>
  <si>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</si>
  <si>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</si>
  <si>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</si>
  <si>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</si>
  <si>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</si>
  <si>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</si>
  <si>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</si>
  <si>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</si>
  <si>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</si>
  <si>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</si>
  <si>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</si>
  <si>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</si>
  <si>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</si>
  <si>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</si>
  <si>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</si>
  <si>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</si>
  <si>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</si>
  <si>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</si>
  <si>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id</t>
  </si>
  <si>
    <t>univ_1</t>
  </si>
  <si>
    <t>univ_2</t>
  </si>
  <si>
    <t>univ_3</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</si>
  <si>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</si>
  <si>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</si>
  <si>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</si>
  <si>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</si>
  <si>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</si>
  <si>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</si>
  <si>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</si>
  <si>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</si>
  <si>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</si>
  <si>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</si>
  <si>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</si>
  <si>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</si>
  <si>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</si>
  <si>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</si>
  <si>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</si>
  <si>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</si>
  <si>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</si>
  <si>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</si>
  <si>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</si>
  <si>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</si>
  <si>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</si>
  <si>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</si>
  <si>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</si>
  <si>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</si>
  <si>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</si>
  <si>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</si>
  <si>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</si>
  <si>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sex1_1</t>
  </si>
  <si>
    <t>sex1_2</t>
  </si>
  <si>
    <t>sex1_3</t>
  </si>
  <si>
    <t>union_1</t>
  </si>
  <si>
    <t>union_2</t>
  </si>
  <si>
    <t>union_3</t>
  </si>
  <si>
    <t>agerec1_1</t>
  </si>
  <si>
    <t>agerec1_2</t>
  </si>
  <si>
    <t>agerec1_3</t>
  </si>
  <si>
    <t>zero</t>
  </si>
  <si>
    <t>agerec2_1</t>
  </si>
  <si>
    <t>agerec2_2</t>
  </si>
  <si>
    <t>agerec2_3</t>
  </si>
  <si>
    <t>agerec3_1</t>
  </si>
  <si>
    <t>agerec3_2</t>
  </si>
  <si>
    <t>agerec3_3</t>
  </si>
  <si>
    <t>Party Letter</t>
  </si>
  <si>
    <t xml:space="preserve">2012 </t>
  </si>
  <si>
    <t>Union membership</t>
  </si>
  <si>
    <t>CSES</t>
  </si>
  <si>
    <t>Value</t>
  </si>
  <si>
    <t>geduc</t>
  </si>
  <si>
    <t>ginc</t>
  </si>
  <si>
    <t>agerec</t>
  </si>
  <si>
    <t>Woman</t>
  </si>
  <si>
    <t>Man</t>
  </si>
  <si>
    <t>60+</t>
  </si>
  <si>
    <t>Not union member</t>
  </si>
  <si>
    <t>Union member</t>
  </si>
  <si>
    <t>Single</t>
  </si>
  <si>
    <t>2004</t>
  </si>
  <si>
    <t>2012</t>
  </si>
  <si>
    <t>2016</t>
  </si>
  <si>
    <t>Comparative Study of Electoral Systems</t>
  </si>
  <si>
    <t>Quintile of inc</t>
  </si>
  <si>
    <t>Q1</t>
  </si>
  <si>
    <t>Q2</t>
  </si>
  <si>
    <t>Q3</t>
  </si>
  <si>
    <t>Q4</t>
  </si>
  <si>
    <t>Q5</t>
  </si>
  <si>
    <t>qinc</t>
  </si>
  <si>
    <t>religion1_1</t>
  </si>
  <si>
    <t>religion1_2</t>
  </si>
  <si>
    <t>religion1_3</t>
  </si>
  <si>
    <t>religion2_1</t>
  </si>
  <si>
    <t>religion2_2</t>
  </si>
  <si>
    <t>religion2_3</t>
  </si>
  <si>
    <t>religion3_1</t>
  </si>
  <si>
    <t>religion3_2</t>
  </si>
  <si>
    <t>religion3_3</t>
  </si>
  <si>
    <t>marital_1</t>
  </si>
  <si>
    <t>marital_2</t>
  </si>
  <si>
    <t>marital_3</t>
  </si>
  <si>
    <t>Other</t>
  </si>
  <si>
    <t xml:space="preserve">2008 </t>
  </si>
  <si>
    <t>2008</t>
  </si>
  <si>
    <t>None</t>
  </si>
  <si>
    <t xml:space="preserve">2000 </t>
  </si>
  <si>
    <t>(mean) Rural / urban: Urban</t>
  </si>
  <si>
    <t>(mean) Rural / urban: Rural</t>
  </si>
  <si>
    <t>Gangwon</t>
  </si>
  <si>
    <t>Buddhist</t>
  </si>
  <si>
    <t>Rural</t>
  </si>
  <si>
    <t>Urban</t>
  </si>
  <si>
    <t>2000</t>
  </si>
  <si>
    <t>Rural / urban</t>
  </si>
  <si>
    <t>religion4_1</t>
  </si>
  <si>
    <t>religion4_2</t>
  </si>
  <si>
    <t>religion4_3</t>
  </si>
  <si>
    <t>religion5_1</t>
  </si>
  <si>
    <t>religion5_2</t>
  </si>
  <si>
    <t>religion5_3</t>
  </si>
  <si>
    <t>Other parties and independents</t>
  </si>
  <si>
    <t>Democratic Party / Democratic United Party / Uri Party / Other liberal parties</t>
  </si>
  <si>
    <t>Other conservative parties</t>
  </si>
  <si>
    <t>v1</t>
  </si>
  <si>
    <t/>
  </si>
  <si>
    <t>Constant</t>
  </si>
  <si>
    <t>R-squared</t>
  </si>
  <si>
    <t>* p&lt;0.10, ** p&lt;0.05, *** p&lt;0.01</t>
  </si>
  <si>
    <t>v2</t>
  </si>
  <si>
    <t>(1)</t>
  </si>
  <si>
    <t>(.)</t>
  </si>
  <si>
    <t>(0.049)</t>
  </si>
  <si>
    <t>(0.030)</t>
  </si>
  <si>
    <t>(0.031)</t>
  </si>
  <si>
    <t>(0.018)</t>
  </si>
  <si>
    <t>-0.002</t>
  </si>
  <si>
    <t>(0.034)</t>
  </si>
  <si>
    <t>(0.043)</t>
  </si>
  <si>
    <t>(0.033)</t>
  </si>
  <si>
    <t>(0.032)</t>
  </si>
  <si>
    <t>(0.045)</t>
  </si>
  <si>
    <t>(0.026)</t>
  </si>
  <si>
    <t>0.009</t>
  </si>
  <si>
    <t>(0.028)</t>
  </si>
  <si>
    <t>(0.029)</t>
  </si>
  <si>
    <t>-0.014</t>
  </si>
  <si>
    <t>(0.027)</t>
  </si>
  <si>
    <t>(0.039)</t>
  </si>
  <si>
    <t>(0.052)</t>
  </si>
  <si>
    <t>0.28</t>
  </si>
  <si>
    <t>v3</t>
  </si>
  <si>
    <t>(2)</t>
  </si>
  <si>
    <t>(0.057)</t>
  </si>
  <si>
    <t>0.043</t>
  </si>
  <si>
    <t>0.034</t>
  </si>
  <si>
    <t>(0.025)</t>
  </si>
  <si>
    <t>(0.037)</t>
  </si>
  <si>
    <t>(0.019)</t>
  </si>
  <si>
    <t>(0.042)</t>
  </si>
  <si>
    <t>v4</t>
  </si>
  <si>
    <t>(3)</t>
  </si>
  <si>
    <t>(0.040)</t>
  </si>
  <si>
    <t>(0.046)</t>
  </si>
  <si>
    <t>(0.044)</t>
  </si>
  <si>
    <t>v5</t>
  </si>
  <si>
    <t>(4)</t>
  </si>
  <si>
    <t>v6</t>
  </si>
  <si>
    <t>(5)</t>
  </si>
  <si>
    <t>(0.017)</t>
  </si>
  <si>
    <t>-0.016</t>
  </si>
  <si>
    <t>(0.038)</t>
  </si>
  <si>
    <t>(0.020)</t>
  </si>
  <si>
    <t>(0.056)</t>
  </si>
  <si>
    <t>(0.050)</t>
  </si>
  <si>
    <t>0.21</t>
  </si>
  <si>
    <t>0.017</t>
  </si>
  <si>
    <t>(0.014)</t>
  </si>
  <si>
    <t>(0.013)</t>
  </si>
  <si>
    <t>(0.015)</t>
  </si>
  <si>
    <t>-0.005</t>
  </si>
  <si>
    <t>0.384***</t>
  </si>
  <si>
    <t>0.040</t>
  </si>
  <si>
    <t>-0.003</t>
  </si>
  <si>
    <t>-0.142***</t>
  </si>
  <si>
    <t>0.032</t>
  </si>
  <si>
    <t>(0.035)</t>
  </si>
  <si>
    <t>(0.047)</t>
  </si>
  <si>
    <t>0.142***</t>
  </si>
  <si>
    <t>0.140***</t>
  </si>
  <si>
    <t>0.273***</t>
  </si>
  <si>
    <t>2000-2016</t>
  </si>
  <si>
    <t>(0.055)</t>
  </si>
  <si>
    <t>-0.004</t>
  </si>
  <si>
    <t>(0.023)</t>
  </si>
  <si>
    <t>0.162***</t>
  </si>
  <si>
    <t>0.674***</t>
  </si>
  <si>
    <t>-0.048***</t>
  </si>
  <si>
    <t>-0.015</t>
  </si>
  <si>
    <t>-0.035</t>
  </si>
  <si>
    <t>-0.072**</t>
  </si>
  <si>
    <t>-0.059*</t>
  </si>
  <si>
    <t>-0.039</t>
  </si>
  <si>
    <t>0.128**</t>
  </si>
  <si>
    <t>-0.208***</t>
  </si>
  <si>
    <t>-0.034</t>
  </si>
  <si>
    <t>0.186***</t>
  </si>
  <si>
    <t>0.035</t>
  </si>
  <si>
    <t>0.002</t>
  </si>
  <si>
    <t>-0.057</t>
  </si>
  <si>
    <t>(0.080)</t>
  </si>
  <si>
    <t>0.010</t>
  </si>
  <si>
    <t>(0.171)</t>
  </si>
  <si>
    <t>-0.053**</t>
  </si>
  <si>
    <t>0.031</t>
  </si>
  <si>
    <t>0.081***</t>
  </si>
  <si>
    <t>0.184***</t>
  </si>
  <si>
    <t>Chungcheong</t>
  </si>
  <si>
    <t>Gyeongsang</t>
  </si>
  <si>
    <t>Groups of inc</t>
  </si>
  <si>
    <t>Seoul-Gyeonggi</t>
  </si>
  <si>
    <t>Age (recoded)</t>
  </si>
  <si>
    <t>(mean) Decile 1 of inc</t>
  </si>
  <si>
    <t>(mean) Decile 2 of inc</t>
  </si>
  <si>
    <t>(mean) Decile 3 of inc</t>
  </si>
  <si>
    <t>(mean) Decile 4 of inc</t>
  </si>
  <si>
    <t>(mean) Decile 5 of inc</t>
  </si>
  <si>
    <t>(mean) Decile 6 of inc</t>
  </si>
  <si>
    <t>(mean) Decile 7 of inc</t>
  </si>
  <si>
    <t>(mean) Decile 8 of inc</t>
  </si>
  <si>
    <t>(mean) Decile 9 of inc</t>
  </si>
  <si>
    <t>(mean) Decile 10 of inc</t>
  </si>
  <si>
    <t>dinc</t>
  </si>
  <si>
    <t>D1</t>
  </si>
  <si>
    <t>D2</t>
  </si>
  <si>
    <t>D3</t>
  </si>
  <si>
    <t>D4</t>
  </si>
  <si>
    <t>D5</t>
  </si>
  <si>
    <t>D6</t>
  </si>
  <si>
    <t>D7</t>
  </si>
  <si>
    <t>D8</t>
  </si>
  <si>
    <t>D9</t>
  </si>
  <si>
    <t>D10</t>
  </si>
  <si>
    <t>0.361***</t>
  </si>
  <si>
    <t>0.071</t>
  </si>
  <si>
    <t>-0.009</t>
  </si>
  <si>
    <t>(0.022)</t>
  </si>
  <si>
    <t>0.041</t>
  </si>
  <si>
    <t>(0.051)</t>
  </si>
  <si>
    <t>0.084*</t>
  </si>
  <si>
    <t>0.179***</t>
  </si>
  <si>
    <t>0.317***</t>
  </si>
  <si>
    <t>-0.158***</t>
  </si>
  <si>
    <t>0.187***</t>
  </si>
  <si>
    <t>0.049*</t>
  </si>
  <si>
    <t>0.062**</t>
  </si>
  <si>
    <t>-0.036</t>
  </si>
  <si>
    <t>0.096***</t>
  </si>
  <si>
    <t>(0.024)</t>
  </si>
  <si>
    <t>-0.073**</t>
  </si>
  <si>
    <t>0.209***</t>
  </si>
  <si>
    <t>0.420***</t>
  </si>
  <si>
    <t>-0.011</t>
  </si>
  <si>
    <t>0.046**</t>
  </si>
  <si>
    <t>-0.042</t>
  </si>
  <si>
    <t>0.064</t>
  </si>
  <si>
    <t>(0.092)</t>
  </si>
  <si>
    <t>-0.079*</t>
  </si>
  <si>
    <t>0.20</t>
  </si>
  <si>
    <t>-0.058</t>
  </si>
  <si>
    <t>0.118**</t>
  </si>
  <si>
    <t>-0.399***</t>
  </si>
  <si>
    <t>-0.204***</t>
  </si>
  <si>
    <t>(0.059)</t>
  </si>
  <si>
    <t>0.055**</t>
  </si>
  <si>
    <t>0.004</t>
  </si>
  <si>
    <t>0.097*</t>
  </si>
  <si>
    <t>0.138***</t>
  </si>
  <si>
    <t>0.269***</t>
  </si>
  <si>
    <t>(0.072)</t>
  </si>
  <si>
    <t>0.335***</t>
  </si>
  <si>
    <t>(0.071)</t>
  </si>
  <si>
    <t>(0.012)</t>
  </si>
  <si>
    <t>honan_1</t>
  </si>
  <si>
    <t>honan_2</t>
  </si>
  <si>
    <t>honan_3</t>
  </si>
  <si>
    <t>Democratic Justice / Democratic Liberal / New Korea / Hannara / Saenuri / Libert</t>
  </si>
  <si>
    <t>People's Party</t>
  </si>
  <si>
    <t>age3</t>
  </si>
  <si>
    <t>18-29</t>
  </si>
  <si>
    <t>30-39</t>
  </si>
  <si>
    <t>40-49</t>
  </si>
  <si>
    <t>50-59</t>
  </si>
  <si>
    <t>60-69</t>
  </si>
  <si>
    <t>70+</t>
  </si>
  <si>
    <t>0.18</t>
  </si>
  <si>
    <t>-0.010</t>
  </si>
  <si>
    <t>0.207***</t>
  </si>
  <si>
    <t>(0.069)</t>
  </si>
  <si>
    <t>0.351***</t>
  </si>
  <si>
    <t>-0.329***</t>
  </si>
  <si>
    <t>0.131***</t>
  </si>
  <si>
    <t>-0.081**</t>
  </si>
  <si>
    <t>0.049**</t>
  </si>
  <si>
    <t>-0.055</t>
  </si>
  <si>
    <t>(0.058)</t>
  </si>
  <si>
    <t>-0.050</t>
  </si>
  <si>
    <t>(0.091)</t>
  </si>
  <si>
    <t>0.098***</t>
  </si>
  <si>
    <t>0.091***</t>
  </si>
  <si>
    <t>0.033</t>
  </si>
  <si>
    <t>0.057*</t>
  </si>
  <si>
    <t>0.115***</t>
  </si>
  <si>
    <t>0.081**</t>
  </si>
  <si>
    <t>-0.153***</t>
  </si>
  <si>
    <t>(0.041)</t>
  </si>
  <si>
    <t>(0.123)</t>
  </si>
  <si>
    <t>0.244***</t>
  </si>
  <si>
    <t>0.22</t>
  </si>
  <si>
    <t>0.382***</t>
  </si>
  <si>
    <t>0.202***</t>
  </si>
  <si>
    <t>-0.037**</t>
  </si>
  <si>
    <t>0.024**</t>
  </si>
  <si>
    <t>(0.011)</t>
  </si>
  <si>
    <t>-0.073***</t>
  </si>
  <si>
    <t>0.031**</t>
  </si>
  <si>
    <t>0.102***</t>
  </si>
  <si>
    <t>0.007</t>
  </si>
  <si>
    <t>-0.018</t>
  </si>
  <si>
    <t>0.036***</t>
  </si>
  <si>
    <t>-0.038</t>
  </si>
  <si>
    <t>-0.068</t>
  </si>
  <si>
    <t>Honam</t>
  </si>
  <si>
    <t>Composition de l'électorat par niveau de diplôme</t>
  </si>
  <si>
    <t>Vote Hannara / Saenuri par niveau de diplôme</t>
  </si>
  <si>
    <t>Vote Hannara / Saenuri par groupe d'éducation</t>
  </si>
  <si>
    <t>Composition de l'électorat par tranche d'âge</t>
  </si>
  <si>
    <t>Composition de l'électorat par appartenance religieuse</t>
  </si>
  <si>
    <t>Vote Hannara / Saenuri par appartenance religieuse</t>
  </si>
  <si>
    <t>Vote Hannara / Saenuri par quintile de revenu</t>
  </si>
  <si>
    <t>Vote Hannara / Saenuri par groupe de revenu</t>
  </si>
  <si>
    <t>Vote Hannara / Saenuri par genre</t>
  </si>
  <si>
    <t>Vote Hannara / Saenuri par statut marital</t>
  </si>
  <si>
    <t>Vote Hannara / Saenuri par situation d'emploi</t>
  </si>
  <si>
    <t>Composition de l'électorat par région</t>
  </si>
  <si>
    <t>Vote Hannara / Saenuri par région</t>
  </si>
  <si>
    <t>Résultats aux élections présidentielles en Corée du Sud, 1987-2017</t>
  </si>
  <si>
    <t>Vote Hannara / Saenuri parmi les électeurs les plus diplômés et les plus aisés</t>
  </si>
  <si>
    <t>Vote Hannara / Saenuri parmi les électeurs les plus diplômés et les plus aisés, après contrôles</t>
  </si>
  <si>
    <t>Vote Hannara / Saenuri parmi les électeurs les plus diplômés</t>
  </si>
  <si>
    <t>Vote Hannara / Saenuri parmi les électeurs les moins diplômés</t>
  </si>
  <si>
    <t>Vote Hannara / Saenuri parmi les femmes</t>
  </si>
  <si>
    <t>Vote Hannara / Saenuri parmi les électeurs les plus jeunes</t>
  </si>
  <si>
    <t>Vote Hannara / Saenuri parmi les électeurs les moins aisés</t>
  </si>
  <si>
    <t>Composition des régions par appartenance religieuse, 2000</t>
  </si>
  <si>
    <t>Composition des régions par appartenance religieuse, 2016</t>
  </si>
  <si>
    <t>Composition des régions par tranche d'âge, 2000</t>
  </si>
  <si>
    <t>Composition des régions par tranche d'âge, 2016</t>
  </si>
  <si>
    <t>Composition des quintiles de revenus par niveau de diplôme, 2000</t>
  </si>
  <si>
    <t>Composition des quintiles de revenus par niveau de diplôme, 2016</t>
  </si>
  <si>
    <t>Composition des quintiles de revenus par tranche d'âge, 2000</t>
  </si>
  <si>
    <t>Composition des quintiles de revenus par tranche d'âge, 2016</t>
  </si>
  <si>
    <t>Composition des quintiles de revenus par région, 2000</t>
  </si>
  <si>
    <t>Composition des quintiles de revenus par région, 2016</t>
  </si>
  <si>
    <t>Composition des quintiles de revenus par appartenance religieuse, 2000</t>
  </si>
  <si>
    <t>Composition des quintiles de revenus par appartenance religieuse, 2016</t>
  </si>
  <si>
    <t>Sources de données</t>
  </si>
  <si>
    <t>Statistiques descriptives complètes</t>
  </si>
  <si>
    <t>Tableaux supplémentaires</t>
  </si>
  <si>
    <t>Tableau A1</t>
  </si>
  <si>
    <t>Tableau A2</t>
  </si>
  <si>
    <t>Tableau A3</t>
  </si>
  <si>
    <t>Graphique A1</t>
  </si>
  <si>
    <t>Graphique A2</t>
  </si>
  <si>
    <t>Graphique A3</t>
  </si>
  <si>
    <t>Graphique A4</t>
  </si>
  <si>
    <t>Graphique A5</t>
  </si>
  <si>
    <t>Graphique A6</t>
  </si>
  <si>
    <t>Graphique A7</t>
  </si>
  <si>
    <t>Graphique A8</t>
  </si>
  <si>
    <t>Graphique A9</t>
  </si>
  <si>
    <t>Graphique A10</t>
  </si>
  <si>
    <t>Graphique A11</t>
  </si>
  <si>
    <t>Graphique A12</t>
  </si>
  <si>
    <t>Graphique A13</t>
  </si>
  <si>
    <t>Graphique A14</t>
  </si>
  <si>
    <t>Graphique A15</t>
  </si>
  <si>
    <t>Graphique A16</t>
  </si>
  <si>
    <t>Graphique A17</t>
  </si>
  <si>
    <t>Graphique A18</t>
  </si>
  <si>
    <t>Graphique A19</t>
  </si>
  <si>
    <t>Graphique A20</t>
  </si>
  <si>
    <t>Graphique A21</t>
  </si>
  <si>
    <t>Graphique A22</t>
  </si>
  <si>
    <t>Graphique A23</t>
  </si>
  <si>
    <t>Graphique A24</t>
  </si>
  <si>
    <t>Graphique A25</t>
  </si>
  <si>
    <t>Graphique A26</t>
  </si>
  <si>
    <t>Graphique A27</t>
  </si>
  <si>
    <t>Graphique A28</t>
  </si>
  <si>
    <t>Graphique A29</t>
  </si>
  <si>
    <t>Graphique A30</t>
  </si>
  <si>
    <t>Graphique A31</t>
  </si>
  <si>
    <t>Graphique A32</t>
  </si>
  <si>
    <t>Graphique A33</t>
  </si>
  <si>
    <t>Graphique A34</t>
  </si>
  <si>
    <t>Graphique A35</t>
  </si>
  <si>
    <t>Graphique A36</t>
  </si>
  <si>
    <t>Graphique A37</t>
  </si>
  <si>
    <t>Graphique A38</t>
  </si>
  <si>
    <t>Graphique A39</t>
  </si>
  <si>
    <t>Graphique A40</t>
  </si>
  <si>
    <t>Graphique A41</t>
  </si>
  <si>
    <t>Graphique A42</t>
  </si>
  <si>
    <t>Graphique A43</t>
  </si>
  <si>
    <t>Graphique A44</t>
  </si>
  <si>
    <t>Clivages régionaux en Corée du Sud</t>
  </si>
  <si>
    <t>Vote Hannara / Saenuri par quintile de revenu (lignes)</t>
  </si>
  <si>
    <t>Tableau A1 - Sources de données</t>
  </si>
  <si>
    <t>Tableau A2 - Statistiques descriptives complètes par année</t>
  </si>
  <si>
    <t>Share of missing values by variable par année</t>
  </si>
  <si>
    <t>Graphiques principaux</t>
  </si>
  <si>
    <t>Résultats aux élections législatives en Corée du Sud, 1985-2020</t>
  </si>
  <si>
    <t>Vote Hannara / Saenuri par tranche d'âge</t>
  </si>
  <si>
    <t>Vote Hannara / Saenuri parmi les diplômés du supérieur</t>
  </si>
  <si>
    <t>Annexe - Structure de l'électorat</t>
  </si>
  <si>
    <t>Composition de groupes d'âge par niveau de diplôme, 2000</t>
  </si>
  <si>
    <t>Composition de groupes d'âge par niveau de diplôme, 2016</t>
  </si>
  <si>
    <t>Annexe - Structure du vote Hannara / Saenuri</t>
  </si>
  <si>
    <t>Vote Hannara / Saenuri parmi les électeurs les plus âgés</t>
  </si>
  <si>
    <t>Vote Hannara / Saenuri parmi les électeurs les plus aisés</t>
  </si>
  <si>
    <t>Vote Hannara / Saenuri parmi les électeurs bouddhistes</t>
  </si>
  <si>
    <t>Determinants du vote Hannara / Saenuri, 2000-2016</t>
  </si>
  <si>
    <t>Année</t>
  </si>
  <si>
    <t>Échantillon</t>
  </si>
  <si>
    <t>Genre : Hommes</t>
  </si>
  <si>
    <t>Région : Chungcheong-Daejon</t>
  </si>
  <si>
    <t>Région : Gangwon</t>
  </si>
  <si>
    <t>Région : Gyeonggi-Incheon-Seoul</t>
  </si>
  <si>
    <t>Région : Gyeongsang-Daegu-Busan-Ulsan</t>
  </si>
  <si>
    <t>Région : Jeolla-Gwangju</t>
  </si>
  <si>
    <t>Syndiqué : Oui</t>
  </si>
  <si>
    <t>Religion : Catholiques</t>
  </si>
  <si>
    <t>Religion : Protestants</t>
  </si>
  <si>
    <t>Religion : Autres</t>
  </si>
  <si>
    <t>Diplôme : Primaire</t>
  </si>
  <si>
    <t>Diplôme : Secondaire</t>
  </si>
  <si>
    <t>Diplôme : Supérieur</t>
  </si>
  <si>
    <t>Âge : 60+</t>
  </si>
  <si>
    <t>Âge : 20-39</t>
  </si>
  <si>
    <t>Âge : 40-59</t>
  </si>
  <si>
    <t>Localisation : Zones rurales</t>
  </si>
  <si>
    <t>Situation d'emploi : Actifs</t>
  </si>
  <si>
    <t>Situation d'emploi : Chômeurs</t>
  </si>
  <si>
    <t>Situation d'emploi : Inactifs</t>
  </si>
  <si>
    <t>Région : Chungcheong</t>
  </si>
  <si>
    <t>Région : Gyeongsang</t>
  </si>
  <si>
    <t>Région : Honam</t>
  </si>
  <si>
    <t>Région : Seoul-Gyeonggi</t>
  </si>
  <si>
    <t>Statut marital : Mariés ou en couple</t>
  </si>
  <si>
    <t>Secteur d'emploi</t>
  </si>
  <si>
    <t>Région</t>
  </si>
  <si>
    <t>Fréq. églises : Jamais</t>
  </si>
  <si>
    <t>Fréq. églises : Moins d'une fois par mois</t>
  </si>
  <si>
    <t>Fréq. églises : Au moins une fois par mois</t>
  </si>
  <si>
    <t>Genre</t>
  </si>
  <si>
    <t>Statut marital</t>
  </si>
  <si>
    <t>Primaire</t>
  </si>
  <si>
    <t>Secondaire</t>
  </si>
  <si>
    <t>Tertiaire</t>
  </si>
  <si>
    <t>50 % du bas</t>
  </si>
  <si>
    <t>40 % du milieu</t>
  </si>
  <si>
    <t>10 % du haut</t>
  </si>
  <si>
    <t>20-39</t>
  </si>
  <si>
    <t>40-59</t>
  </si>
  <si>
    <t>Actifs</t>
  </si>
  <si>
    <t>Inactifs</t>
  </si>
  <si>
    <t>Marriés / Partner</t>
  </si>
  <si>
    <t>Catholiques</t>
  </si>
  <si>
    <t>Protestants</t>
  </si>
  <si>
    <t>Jamais</t>
  </si>
  <si>
    <t>Moins d'une fois par mois</t>
  </si>
  <si>
    <t>Au moins une fois par mois</t>
  </si>
  <si>
    <t>Région1_1</t>
  </si>
  <si>
    <t>Région1_2</t>
  </si>
  <si>
    <t>Région1_3</t>
  </si>
  <si>
    <t>Région2_1</t>
  </si>
  <si>
    <t>Région2_2</t>
  </si>
  <si>
    <t>Région2_3</t>
  </si>
  <si>
    <t>Région3_1</t>
  </si>
  <si>
    <t>Région3_2</t>
  </si>
  <si>
    <t>Région3_3</t>
  </si>
  <si>
    <t>Région4_1</t>
  </si>
  <si>
    <t>Région4_2</t>
  </si>
  <si>
    <t>Région4_3</t>
  </si>
  <si>
    <t>Région5_1</t>
  </si>
  <si>
    <t>Région5_2</t>
  </si>
  <si>
    <t>Région5_3</t>
  </si>
  <si>
    <t>(mean) Religion : Catholiques</t>
  </si>
  <si>
    <t>(mean) Religion : Protestants</t>
  </si>
  <si>
    <t>(mean) Religion : Autres</t>
  </si>
  <si>
    <t>(mean) Diplôme : Primaire</t>
  </si>
  <si>
    <t>(mean) Diplôme : Secondaire</t>
  </si>
  <si>
    <t>(mean) Diplôme : Supérieur</t>
  </si>
  <si>
    <t>(mean) Âge : 60+</t>
  </si>
  <si>
    <t>(mean) Âge : 20-39</t>
  </si>
  <si>
    <t>(mean) Âge : 40-59</t>
  </si>
  <si>
    <t>(mean) Région : Chungcheong</t>
  </si>
  <si>
    <t>(mean) Région : Gangwon</t>
  </si>
  <si>
    <t>(mean) Région : Gyeongsang</t>
  </si>
  <si>
    <t>(mean) Région : Honam</t>
  </si>
  <si>
    <t>(mean) Région : Seoul-Gyeonggi</t>
  </si>
  <si>
    <t>Année2</t>
  </si>
  <si>
    <t>(mean) 50 % du bas of inc</t>
  </si>
  <si>
    <t>(mean) 40 % du milieu of inc</t>
  </si>
  <si>
    <t>(mean) 10 % du haut of inc</t>
  </si>
  <si>
    <t>Enquête</t>
  </si>
  <si>
    <t>Source : auteurs.
Note : le tableau présente les enquêtes utilisées, les sources de données et les tailles d'échantillon. CSES : Comparative Study of Electoral Systems.</t>
  </si>
  <si>
    <t>Statut marital : Célibataires / En couple</t>
  </si>
  <si>
    <t>Religion : Sans religion</t>
  </si>
  <si>
    <t>Religion : Bouddhistes</t>
  </si>
  <si>
    <t>(mean) Religion : Sans religion</t>
  </si>
  <si>
    <t>(mean) Religion : Bouddhistes</t>
  </si>
  <si>
    <t>Source : calculs des auteurs à partir d'enquêtes sud-coréennes.
Note : le tableau présente des statistiques descriptives pour un ensemble de variables.</t>
  </si>
  <si>
    <t>Tableau A3 - Déterminants du vote Hannara / Saenuri, 2000-2016</t>
  </si>
  <si>
    <t>(référence)</t>
  </si>
  <si>
    <t>Groupe de revenu : 50 % du bas</t>
  </si>
  <si>
    <t>Groupe de revenu : 40 % du milieu</t>
  </si>
  <si>
    <t>Groupe de revenu : 10 % du haut</t>
  </si>
  <si>
    <t>Constante</t>
  </si>
  <si>
    <t>R-carré</t>
  </si>
  <si>
    <t>Source : calculs des auteurs à partir d'enquêtes sud-coréennes.
Note : le tableau présente les résultats de régressions linéaires multivariées portant sur les déterminants du vote Hannara / Saenuri aux élections législatives, par année et sur l'ensemble de la période considérée. L'année 2012 est exclu du fait de l'absence de variable de revenu.</t>
  </si>
  <si>
    <t>Chapitre 14. "Inegalités, identités et structure des clivages politiques
en Corée du Sud, à Taïwan et à Hong Kong, 1996-2016"
Carmen DURRER DE LA SOTA, Amory GETHIN
Annexe A - Corée du Sud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</si>
</sst>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2"/>
      <color theme="1"/>
      <name val="Arial"/>
      <family val="2"/>
    </font>
    <font>
      <sz val="8"/>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5" tint="0.79995117038483843"/>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diagonal/>
    </border>
    <border>
      <left/>
      <right/>
      <top/>
      <bottom/>
      <diagonal/>
    </border>
  </borders>
  <cellStyleXfs count="3">
    <xf numFmtId="0" fontId="0" fillId="0" borderId="0"/>
    <xf numFmtId="9" fontId="3" fillId="0" borderId="0" applyFont="0" applyFill="0" applyBorder="0" applyAlignment="0" applyProtection="0"/>
    <xf numFmtId="0" fontId="3" fillId="0" borderId="16"/>
  </cellStyleXfs>
  <cellXfs count="90">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9" xfId="1" applyNumberFormat="1" applyFont="1" applyBorder="1"/>
    <xf numFmtId="9" fontId="4" fillId="0" borderId="10" xfId="1" applyNumberFormat="1" applyFont="1" applyBorder="1"/>
    <xf numFmtId="0" fontId="4" fillId="0" borderId="1" xfId="0" applyFont="1" applyBorder="1" applyAlignment="1">
      <alignment horizontal="center"/>
    </xf>
    <xf numFmtId="9" fontId="4" fillId="0" borderId="12" xfId="1" applyNumberFormat="1" applyFont="1" applyBorder="1"/>
    <xf numFmtId="9" fontId="4" fillId="0" borderId="13" xfId="1" applyNumberFormat="1" applyFont="1" applyBorder="1"/>
    <xf numFmtId="0" fontId="4" fillId="0" borderId="11" xfId="0" applyFont="1" applyBorder="1"/>
    <xf numFmtId="0" fontId="4" fillId="0" borderId="12" xfId="0" applyFont="1" applyBorder="1"/>
    <xf numFmtId="0" fontId="2" fillId="0" borderId="0" xfId="0" applyFont="1"/>
    <xf numFmtId="0" fontId="2" fillId="3" borderId="7" xfId="0" applyFont="1" applyFill="1" applyBorder="1" applyAlignment="1">
      <alignment horizontal="center"/>
    </xf>
    <xf numFmtId="0" fontId="2" fillId="3" borderId="8" xfId="0" applyFont="1" applyFill="1" applyBorder="1"/>
    <xf numFmtId="0" fontId="2" fillId="4" borderId="8" xfId="0" applyFont="1" applyFill="1" applyBorder="1"/>
    <xf numFmtId="0" fontId="2" fillId="0" borderId="0" xfId="0" applyFont="1" applyAlignment="1">
      <alignment horizontal="center"/>
    </xf>
    <xf numFmtId="0" fontId="2" fillId="5" borderId="4"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xf numFmtId="0" fontId="2" fillId="6" borderId="4" xfId="0" applyFont="1" applyFill="1" applyBorder="1" applyAlignment="1">
      <alignment horizontal="center"/>
    </xf>
    <xf numFmtId="0" fontId="2" fillId="6" borderId="6" xfId="0" applyFont="1" applyFill="1" applyBorder="1"/>
    <xf numFmtId="0" fontId="2" fillId="6" borderId="14" xfId="0" applyFont="1" applyFill="1" applyBorder="1" applyAlignment="1">
      <alignment horizontal="center"/>
    </xf>
    <xf numFmtId="0" fontId="2" fillId="6" borderId="10" xfId="0" applyFont="1" applyFill="1" applyBorder="1"/>
    <xf numFmtId="9" fontId="4" fillId="0" borderId="15" xfId="1" applyFont="1" applyBorder="1" applyAlignment="1">
      <alignment horizontal="center"/>
    </xf>
    <xf numFmtId="0" fontId="6" fillId="0" borderId="16" xfId="2" applyFont="1"/>
    <xf numFmtId="0" fontId="6" fillId="0" borderId="11" xfId="2" applyFont="1" applyBorder="1"/>
    <xf numFmtId="0" fontId="6" fillId="0" borderId="5" xfId="2" applyFont="1" applyBorder="1" applyAlignment="1">
      <alignment horizontal="center"/>
    </xf>
    <xf numFmtId="0" fontId="6" fillId="0" borderId="6" xfId="2" applyFont="1" applyBorder="1" applyAlignment="1">
      <alignment horizontal="center"/>
    </xf>
    <xf numFmtId="0" fontId="6" fillId="0" borderId="13" xfId="2" applyFont="1" applyBorder="1"/>
    <xf numFmtId="0" fontId="6" fillId="0" borderId="9" xfId="2" applyFont="1" applyBorder="1" applyAlignment="1">
      <alignment horizontal="center"/>
    </xf>
    <xf numFmtId="0" fontId="6" fillId="0" borderId="10" xfId="2" applyFont="1" applyBorder="1" applyAlignment="1">
      <alignment horizontal="center"/>
    </xf>
    <xf numFmtId="0" fontId="6" fillId="0" borderId="12" xfId="2" applyFont="1" applyBorder="1"/>
    <xf numFmtId="0" fontId="6" fillId="0" borderId="16" xfId="2" applyFont="1" applyAlignment="1">
      <alignment horizontal="center"/>
    </xf>
    <xf numFmtId="0" fontId="6" fillId="0" borderId="8" xfId="2" applyFont="1" applyBorder="1" applyAlignment="1">
      <alignment horizontal="center"/>
    </xf>
    <xf numFmtId="0" fontId="6" fillId="0" borderId="4" xfId="2" applyFont="1" applyBorder="1"/>
    <xf numFmtId="0" fontId="6" fillId="0" borderId="16" xfId="2" applyFont="1" applyBorder="1" applyAlignment="1">
      <alignment horizontal="center"/>
    </xf>
    <xf numFmtId="0" fontId="2" fillId="7" borderId="8" xfId="0" applyFont="1" applyFill="1" applyBorder="1"/>
    <xf numFmtId="0" fontId="2" fillId="6" borderId="7" xfId="0" applyFont="1" applyFill="1" applyBorder="1" applyAlignment="1">
      <alignment horizontal="center"/>
    </xf>
    <xf numFmtId="0" fontId="2" fillId="6" borderId="8" xfId="0" applyFont="1" applyFill="1" applyBorder="1"/>
    <xf numFmtId="0" fontId="2" fillId="8" borderId="7" xfId="0" applyFont="1" applyFill="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1" xfId="2" applyFont="1" applyBorder="1" applyAlignment="1">
      <alignment horizontal="center" vertical="center" wrapText="1"/>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6" fillId="0" borderId="14" xfId="2" applyFont="1" applyBorder="1" applyAlignment="1">
      <alignment horizontal="left"/>
    </xf>
    <xf numFmtId="0" fontId="6" fillId="0" borderId="9" xfId="2" applyFont="1" applyBorder="1" applyAlignment="1">
      <alignment horizontal="left"/>
    </xf>
    <xf numFmtId="0" fontId="6" fillId="0" borderId="10" xfId="2" applyFont="1" applyBorder="1" applyAlignment="1">
      <alignment horizontal="left"/>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3">
    <cellStyle name="Normal" xfId="0" builtinId="0"/>
    <cellStyle name="Normal 2" xfId="2"/>
    <cellStyle name="Pourcentage" xfId="1" builtinId="5"/>
  </cellStyles>
  <dxfs count="0"/>
  <tableStyles count="0" defaultTableStyle="TableStyleMedium2" defaultPivotStyle="PivotStyleLight16"/>
  <colors>
    <mruColors>
      <color rgb="FFFF3333"/>
      <color rgb="FFFF3300"/>
      <color rgb="FF800000"/>
      <color rgb="FF990033"/>
      <color rgb="FFCC66FF"/>
      <color rgb="FFFF25FF"/>
      <color rgb="FFFF57FF"/>
      <color rgb="FF660066"/>
      <color rgb="FF4472C4"/>
      <color rgb="FFFFA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5.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chartsheet" Target="chartsheets/sheet41.xml"/><Relationship Id="rId47" Type="http://schemas.openxmlformats.org/officeDocument/2006/relationships/chartsheet" Target="chartsheets/sheet46.xml"/><Relationship Id="rId50" Type="http://schemas.openxmlformats.org/officeDocument/2006/relationships/worksheet" Target="worksheets/sheet4.xml"/><Relationship Id="rId55" Type="http://schemas.openxmlformats.org/officeDocument/2006/relationships/worksheet" Target="worksheets/sheet9.xml"/><Relationship Id="rId63" Type="http://schemas.openxmlformats.org/officeDocument/2006/relationships/worksheet" Target="worksheets/sheet17.xml"/><Relationship Id="rId68" Type="http://schemas.openxmlformats.org/officeDocument/2006/relationships/customXml" Target="../customXml/item1.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chartsheet" Target="chartsheets/sheet36.xml"/><Relationship Id="rId40" Type="http://schemas.openxmlformats.org/officeDocument/2006/relationships/chartsheet" Target="chartsheets/sheet39.xml"/><Relationship Id="rId45" Type="http://schemas.openxmlformats.org/officeDocument/2006/relationships/chartsheet" Target="chartsheets/sheet44.xml"/><Relationship Id="rId53" Type="http://schemas.openxmlformats.org/officeDocument/2006/relationships/worksheet" Target="worksheets/sheet7.xml"/><Relationship Id="rId58" Type="http://schemas.openxmlformats.org/officeDocument/2006/relationships/worksheet" Target="worksheets/sheet12.xml"/><Relationship Id="rId66" Type="http://schemas.openxmlformats.org/officeDocument/2006/relationships/sharedStrings" Target="sharedStrings.xml"/><Relationship Id="rId5" Type="http://schemas.openxmlformats.org/officeDocument/2006/relationships/chartsheet" Target="chartsheets/sheet4.xml"/><Relationship Id="rId61" Type="http://schemas.openxmlformats.org/officeDocument/2006/relationships/worksheet" Target="worksheets/sheet15.xml"/><Relationship Id="rId19" Type="http://schemas.openxmlformats.org/officeDocument/2006/relationships/chartsheet" Target="chartsheets/sheet1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chartsheet" Target="chartsheets/sheet34.xml"/><Relationship Id="rId43" Type="http://schemas.openxmlformats.org/officeDocument/2006/relationships/chartsheet" Target="chartsheets/sheet42.xml"/><Relationship Id="rId48" Type="http://schemas.openxmlformats.org/officeDocument/2006/relationships/worksheet" Target="worksheets/sheet2.xml"/><Relationship Id="rId56" Type="http://schemas.openxmlformats.org/officeDocument/2006/relationships/worksheet" Target="worksheets/sheet10.xml"/><Relationship Id="rId64" Type="http://schemas.openxmlformats.org/officeDocument/2006/relationships/theme" Target="theme/theme1.xml"/><Relationship Id="rId8" Type="http://schemas.openxmlformats.org/officeDocument/2006/relationships/chartsheet" Target="chartsheets/sheet7.xml"/><Relationship Id="rId51" Type="http://schemas.openxmlformats.org/officeDocument/2006/relationships/worksheet" Target="worksheets/sheet5.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chartsheet" Target="chartsheets/sheet37.xml"/><Relationship Id="rId46" Type="http://schemas.openxmlformats.org/officeDocument/2006/relationships/chartsheet" Target="chartsheets/sheet45.xml"/><Relationship Id="rId59" Type="http://schemas.openxmlformats.org/officeDocument/2006/relationships/worksheet" Target="worksheets/sheet13.xml"/><Relationship Id="rId67" Type="http://schemas.openxmlformats.org/officeDocument/2006/relationships/calcChain" Target="calcChain.xml"/><Relationship Id="rId20" Type="http://schemas.openxmlformats.org/officeDocument/2006/relationships/chartsheet" Target="chartsheets/sheet19.xml"/><Relationship Id="rId41" Type="http://schemas.openxmlformats.org/officeDocument/2006/relationships/chartsheet" Target="chartsheets/sheet40.xml"/><Relationship Id="rId54" Type="http://schemas.openxmlformats.org/officeDocument/2006/relationships/worksheet" Target="worksheets/sheet8.xml"/><Relationship Id="rId62"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chartsheet" Target="chartsheets/sheet35.xml"/><Relationship Id="rId49" Type="http://schemas.openxmlformats.org/officeDocument/2006/relationships/worksheet" Target="worksheets/sheet3.xml"/><Relationship Id="rId57" Type="http://schemas.openxmlformats.org/officeDocument/2006/relationships/worksheet" Target="worksheets/sheet11.xml"/><Relationship Id="rId10" Type="http://schemas.openxmlformats.org/officeDocument/2006/relationships/chartsheet" Target="chartsheets/sheet9.xml"/><Relationship Id="rId31" Type="http://schemas.openxmlformats.org/officeDocument/2006/relationships/chartsheet" Target="chartsheets/sheet30.xml"/><Relationship Id="rId44" Type="http://schemas.openxmlformats.org/officeDocument/2006/relationships/chartsheet" Target="chartsheets/sheet43.xml"/><Relationship Id="rId52" Type="http://schemas.openxmlformats.org/officeDocument/2006/relationships/worksheet" Target="worksheets/sheet6.xml"/><Relationship Id="rId60" Type="http://schemas.openxmlformats.org/officeDocument/2006/relationships/worksheet" Target="worksheets/sheet14.xml"/><Relationship Id="rId65"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chartsheet" Target="chartsheets/sheet8.xml"/><Relationship Id="rId13" Type="http://schemas.openxmlformats.org/officeDocument/2006/relationships/chartsheet" Target="chartsheets/sheet12.xml"/><Relationship Id="rId18" Type="http://schemas.openxmlformats.org/officeDocument/2006/relationships/chartsheet" Target="chartsheets/sheet17.xml"/><Relationship Id="rId39" Type="http://schemas.openxmlformats.org/officeDocument/2006/relationships/chartsheet" Target="chartsheets/sheet3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t>Graphique A1 - Résultats aux élections législatives en Corée du Sud, </a:t>
            </a:r>
          </a:p>
          <a:p>
            <a:pPr>
              <a:defRPr sz="1800" b="1"/>
            </a:pPr>
            <a:r>
              <a:rPr lang="en-US" sz="1600" b="1"/>
              <a:t>1985-2020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0.10501450811275866"/>
          <c:w val="0.86741067435281094"/>
          <c:h val="0.61504507222934002"/>
        </c:manualLayout>
      </c:layout>
      <c:lineChart>
        <c:grouping val="standard"/>
        <c:varyColors val="0"/>
        <c:ser>
          <c:idx val="1"/>
          <c:order val="0"/>
          <c:tx>
            <c:v>Parti Hannara / Saenuri et variantes</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r_elec!$B$2:$B$11</c:f>
              <c:numCache>
                <c:formatCode>General</c:formatCode>
                <c:ptCount val="10"/>
                <c:pt idx="0">
                  <c:v>0.35200000000000004</c:v>
                </c:pt>
                <c:pt idx="1">
                  <c:v>0.34</c:v>
                </c:pt>
                <c:pt idx="2">
                  <c:v>0.38500000000000001</c:v>
                </c:pt>
                <c:pt idx="3">
                  <c:v>0.34499999999999997</c:v>
                </c:pt>
                <c:pt idx="4">
                  <c:v>0.39</c:v>
                </c:pt>
                <c:pt idx="5">
                  <c:v>0.35799999999999998</c:v>
                </c:pt>
                <c:pt idx="6">
                  <c:v>0.47150000000000003</c:v>
                </c:pt>
                <c:pt idx="7">
                  <c:v>0.433</c:v>
                </c:pt>
                <c:pt idx="8">
                  <c:v>0.38299999999999995</c:v>
                </c:pt>
                <c:pt idx="9">
                  <c:v>0.41450000000000004</c:v>
                </c:pt>
              </c:numCache>
            </c:numRef>
          </c:val>
          <c:smooth val="0"/>
          <c:extLst xmlns:c16r2="http://schemas.microsoft.com/office/drawing/2015/06/chart">
            <c:ext xmlns:c16="http://schemas.microsoft.com/office/drawing/2014/chart" uri="{C3380CC4-5D6E-409C-BE32-E72D297353CC}">
              <c16:uniqueId val="{00000001-9030-421D-9F67-2B9F0C8622E4}"/>
            </c:ext>
          </c:extLst>
        </c:ser>
        <c:ser>
          <c:idx val="2"/>
          <c:order val="1"/>
          <c:tx>
            <c:v>Parti démocrate / Parti démocrate unifié / Parti Uri / Autres partis libéraux</c:v>
          </c:tx>
          <c:spPr>
            <a:ln w="28575" cap="rnd">
              <a:solidFill>
                <a:srgbClr val="4472C4"/>
              </a:solidFill>
              <a:round/>
            </a:ln>
            <a:effectLst/>
          </c:spPr>
          <c:marker>
            <c:symbol val="circle"/>
            <c:size val="9"/>
            <c:spPr>
              <a:solidFill>
                <a:srgbClr val="4472C4"/>
              </a:solidFill>
              <a:ln w="9525">
                <a:no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r_elec!$C$2:$C$11</c:f>
              <c:numCache>
                <c:formatCode>General</c:formatCode>
                <c:ptCount val="10"/>
                <c:pt idx="0">
                  <c:v>0.19699999999999998</c:v>
                </c:pt>
                <c:pt idx="1">
                  <c:v>0.193</c:v>
                </c:pt>
                <c:pt idx="2">
                  <c:v>0.29199999999999998</c:v>
                </c:pt>
                <c:pt idx="3">
                  <c:v>0.36499999999999999</c:v>
                </c:pt>
                <c:pt idx="4">
                  <c:v>0.35899999999999999</c:v>
                </c:pt>
                <c:pt idx="5">
                  <c:v>0.45399999999999996</c:v>
                </c:pt>
                <c:pt idx="6">
                  <c:v>0.28920000000000001</c:v>
                </c:pt>
                <c:pt idx="7">
                  <c:v>0.379</c:v>
                </c:pt>
                <c:pt idx="8">
                  <c:v>0.37</c:v>
                </c:pt>
                <c:pt idx="9">
                  <c:v>0.49909999999999999</c:v>
                </c:pt>
              </c:numCache>
            </c:numRef>
          </c:val>
          <c:smooth val="0"/>
          <c:extLst xmlns:c16r2="http://schemas.microsoft.com/office/drawing/2015/06/chart">
            <c:ext xmlns:c16="http://schemas.microsoft.com/office/drawing/2014/chart" uri="{C3380CC4-5D6E-409C-BE32-E72D297353CC}">
              <c16:uniqueId val="{00000000-2828-4226-9BA5-FE459AAE9C0A}"/>
            </c:ext>
          </c:extLst>
        </c:ser>
        <c:ser>
          <c:idx val="3"/>
          <c:order val="2"/>
          <c:tx>
            <c:v>Autres partis conservateurs</c:v>
          </c:tx>
          <c:spPr>
            <a:ln w="28575" cap="rnd">
              <a:solidFill>
                <a:schemeClr val="bg1">
                  <a:lumMod val="65000"/>
                </a:schemeClr>
              </a:solidFill>
              <a:round/>
            </a:ln>
            <a:effectLst/>
          </c:spPr>
          <c:marker>
            <c:symbol val="circle"/>
            <c:size val="9"/>
            <c:spPr>
              <a:solidFill>
                <a:schemeClr val="bg1">
                  <a:lumMod val="65000"/>
                </a:schemeClr>
              </a:solidFill>
              <a:ln w="9525">
                <a:no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r_elec!$D$2:$D$11</c:f>
              <c:numCache>
                <c:formatCode>General</c:formatCode>
                <c:ptCount val="10"/>
                <c:pt idx="0">
                  <c:v>0.38500000000000001</c:v>
                </c:pt>
                <c:pt idx="1">
                  <c:v>0.39399999999999996</c:v>
                </c:pt>
                <c:pt idx="2">
                  <c:v>0.17399999999999999</c:v>
                </c:pt>
                <c:pt idx="3">
                  <c:v>0.16200000000000001</c:v>
                </c:pt>
                <c:pt idx="4">
                  <c:v>9.8000000000000004E-2</c:v>
                </c:pt>
                <c:pt idx="5">
                  <c:v>2.7999999999999997E-2</c:v>
                </c:pt>
                <c:pt idx="6">
                  <c:v>5.7200000000000001E-2</c:v>
                </c:pt>
                <c:pt idx="7">
                  <c:v>2.2000000000000002E-2</c:v>
                </c:pt>
              </c:numCache>
            </c:numRef>
          </c:val>
          <c:smooth val="0"/>
          <c:extLst xmlns:c16r2="http://schemas.microsoft.com/office/drawing/2015/06/chart">
            <c:ext xmlns:c16="http://schemas.microsoft.com/office/drawing/2014/chart" uri="{C3380CC4-5D6E-409C-BE32-E72D297353CC}">
              <c16:uniqueId val="{00000001-2828-4226-9BA5-FE459AAE9C0A}"/>
            </c:ext>
          </c:extLst>
        </c:ser>
        <c:ser>
          <c:idx val="4"/>
          <c:order val="3"/>
          <c:tx>
            <c:v>Autres partis et indépendants</c:v>
          </c:tx>
          <c:spPr>
            <a:ln w="28575" cap="rnd">
              <a:solidFill>
                <a:srgbClr val="FFC000"/>
              </a:solidFill>
              <a:round/>
            </a:ln>
            <a:effectLst/>
          </c:spPr>
          <c:marker>
            <c:symbol val="circle"/>
            <c:size val="9"/>
            <c:spPr>
              <a:solidFill>
                <a:srgbClr val="FFC000"/>
              </a:solidFill>
              <a:ln w="9525">
                <a:no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r_elec!$E$2:$E$11</c:f>
              <c:numCache>
                <c:formatCode>General</c:formatCode>
                <c:ptCount val="10"/>
                <c:pt idx="0">
                  <c:v>6.5999999999999948E-2</c:v>
                </c:pt>
                <c:pt idx="1">
                  <c:v>7.300000000000012E-2</c:v>
                </c:pt>
                <c:pt idx="2">
                  <c:v>0.14900000000000005</c:v>
                </c:pt>
                <c:pt idx="3">
                  <c:v>0.12799999999999997</c:v>
                </c:pt>
                <c:pt idx="4">
                  <c:v>0.15299999999999991</c:v>
                </c:pt>
                <c:pt idx="5">
                  <c:v>0.16000000000000014</c:v>
                </c:pt>
                <c:pt idx="6">
                  <c:v>0.18209999999999993</c:v>
                </c:pt>
                <c:pt idx="7">
                  <c:v>0.16600000000000009</c:v>
                </c:pt>
                <c:pt idx="8">
                  <c:v>0.24700000000000003</c:v>
                </c:pt>
                <c:pt idx="9">
                  <c:v>8.640000000000006E-2</c:v>
                </c:pt>
              </c:numCache>
            </c:numRef>
          </c:val>
          <c:smooth val="0"/>
          <c:extLst xmlns:c16r2="http://schemas.microsoft.com/office/drawing/2015/06/chart">
            <c:ext xmlns:c16="http://schemas.microsoft.com/office/drawing/2014/chart" uri="{C3380CC4-5D6E-409C-BE32-E72D297353CC}">
              <c16:uniqueId val="{00000002-2828-4226-9BA5-FE459AAE9C0A}"/>
            </c:ext>
          </c:extLst>
        </c:ser>
        <c:dLbls>
          <c:showLegendKey val="0"/>
          <c:showVal val="0"/>
          <c:showCatName val="0"/>
          <c:showSerName val="0"/>
          <c:showPercent val="0"/>
          <c:showBubbleSize val="0"/>
        </c:dLbls>
        <c:marker val="1"/>
        <c:smooth val="0"/>
        <c:axId val="572375168"/>
        <c:axId val="270526192"/>
        <c:extLst xmlns:c16r2="http://schemas.microsoft.com/office/drawing/2015/06/chart"/>
      </c:lineChart>
      <c:dateAx>
        <c:axId val="572375168"/>
        <c:scaling>
          <c:orientation val="minMax"/>
          <c:max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6192"/>
        <c:crosses val="autoZero"/>
        <c:auto val="0"/>
        <c:lblOffset val="100"/>
        <c:baseTimeUnit val="days"/>
        <c:majorUnit val="5"/>
        <c:majorTimeUnit val="days"/>
        <c:minorUnit val="1"/>
      </c:dateAx>
      <c:valAx>
        <c:axId val="270526192"/>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72375168"/>
        <c:crosses val="autoZero"/>
        <c:crossBetween val="midCat"/>
      </c:valAx>
      <c:spPr>
        <a:noFill/>
        <a:ln>
          <a:solidFill>
            <a:sysClr val="windowText" lastClr="000000"/>
          </a:solidFill>
        </a:ln>
        <a:effectLst/>
      </c:spPr>
    </c:plotArea>
    <c:legend>
      <c:legendPos val="b"/>
      <c:layout>
        <c:manualLayout>
          <c:xMode val="edge"/>
          <c:yMode val="edge"/>
          <c:x val="0.11584048760529583"/>
          <c:y val="0.11239506237952829"/>
          <c:w val="0.84273570453572555"/>
          <c:h val="0.1964613312095714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A10 - Composition de l'électorat par appartenance religieuse</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0925786563233701"/>
          <c:h val="0.6318503630030794"/>
        </c:manualLayout>
      </c:layout>
      <c:barChart>
        <c:barDir val="col"/>
        <c:grouping val="percentStacked"/>
        <c:varyColors val="0"/>
        <c:ser>
          <c:idx val="0"/>
          <c:order val="0"/>
          <c:tx>
            <c:v>Aucune</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'TA2'!$B$14:$F$14</c:f>
              <c:numCache>
                <c:formatCode>0%</c:formatCode>
                <c:ptCount val="5"/>
                <c:pt idx="0">
                  <c:v>0.36912530947253069</c:v>
                </c:pt>
                <c:pt idx="1">
                  <c:v>0.38509163251483014</c:v>
                </c:pt>
                <c:pt idx="2">
                  <c:v>0.39273259383069931</c:v>
                </c:pt>
                <c:pt idx="3">
                  <c:v>0.35815332311418219</c:v>
                </c:pt>
                <c:pt idx="4">
                  <c:v>0.53960739879280684</c:v>
                </c:pt>
              </c:numCache>
            </c:numRef>
          </c:val>
          <c:extLst xmlns:c16r2="http://schemas.microsoft.com/office/drawing/2015/06/chart">
            <c:ext xmlns:c16="http://schemas.microsoft.com/office/drawing/2014/chart" uri="{C3380CC4-5D6E-409C-BE32-E72D297353CC}">
              <c16:uniqueId val="{00000000-BEC4-4425-AAD3-2DE7CA1463F9}"/>
            </c:ext>
          </c:extLst>
        </c:ser>
        <c:ser>
          <c:idx val="3"/>
          <c:order val="1"/>
          <c:tx>
            <c:v>Bouddhistes</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'TA2'!$B$15:$F$15</c:f>
              <c:numCache>
                <c:formatCode>0%</c:formatCode>
                <c:ptCount val="5"/>
                <c:pt idx="0">
                  <c:v>0.29798629809651372</c:v>
                </c:pt>
                <c:pt idx="1">
                  <c:v>0.30261809147677948</c:v>
                </c:pt>
                <c:pt idx="2">
                  <c:v>0.27182711150989941</c:v>
                </c:pt>
                <c:pt idx="3">
                  <c:v>0.2827074598151042</c:v>
                </c:pt>
                <c:pt idx="4">
                  <c:v>0.18628185657712937</c:v>
                </c:pt>
              </c:numCache>
            </c:numRef>
          </c:val>
          <c:extLst xmlns:c16r2="http://schemas.microsoft.com/office/drawing/2015/06/chart">
            <c:ext xmlns:c16="http://schemas.microsoft.com/office/drawing/2014/chart" uri="{C3380CC4-5D6E-409C-BE32-E72D297353CC}">
              <c16:uniqueId val="{00000001-BEC4-4425-AAD3-2DE7CA1463F9}"/>
            </c:ext>
          </c:extLst>
        </c:ser>
        <c:ser>
          <c:idx val="4"/>
          <c:order val="2"/>
          <c:tx>
            <c:v>Protestants</c:v>
          </c:tx>
          <c:spPr>
            <a:solidFill>
              <a:schemeClr val="bg1">
                <a:lumMod val="75000"/>
              </a:schemeClr>
            </a:solidFill>
            <a:ln>
              <a:solidFill>
                <a:schemeClr val="bg1">
                  <a:lumMod val="75000"/>
                </a:schemeClr>
              </a:solidFill>
            </a:ln>
            <a:effectLst/>
          </c:spPr>
          <c:invertIfNegative val="0"/>
          <c:cat>
            <c:strRef>
              <c:f>'TA2'!$B$2:$F$2</c:f>
              <c:strCache>
                <c:ptCount val="5"/>
                <c:pt idx="0">
                  <c:v>2000</c:v>
                </c:pt>
                <c:pt idx="1">
                  <c:v>2004</c:v>
                </c:pt>
                <c:pt idx="2">
                  <c:v>2008</c:v>
                </c:pt>
                <c:pt idx="3">
                  <c:v>2012</c:v>
                </c:pt>
                <c:pt idx="4">
                  <c:v>2016</c:v>
                </c:pt>
              </c:strCache>
            </c:strRef>
          </c:cat>
          <c:val>
            <c:numRef>
              <c:f>'TA2'!$B$16:$F$16</c:f>
              <c:numCache>
                <c:formatCode>0%</c:formatCode>
                <c:ptCount val="5"/>
                <c:pt idx="0">
                  <c:v>0.26912515057083608</c:v>
                </c:pt>
                <c:pt idx="1">
                  <c:v>0.18425315874586373</c:v>
                </c:pt>
                <c:pt idx="2">
                  <c:v>0.20994362509301021</c:v>
                </c:pt>
                <c:pt idx="3">
                  <c:v>0.23544205597246495</c:v>
                </c:pt>
                <c:pt idx="4">
                  <c:v>0.20354556011866617</c:v>
                </c:pt>
              </c:numCache>
            </c:numRef>
          </c:val>
          <c:extLst xmlns:c16r2="http://schemas.microsoft.com/office/drawing/2015/06/chart">
            <c:ext xmlns:c16="http://schemas.microsoft.com/office/drawing/2014/chart" uri="{C3380CC4-5D6E-409C-BE32-E72D297353CC}">
              <c16:uniqueId val="{00000002-BEC4-4425-AAD3-2DE7CA1463F9}"/>
            </c:ext>
          </c:extLst>
        </c:ser>
        <c:ser>
          <c:idx val="1"/>
          <c:order val="3"/>
          <c:tx>
            <c:v>Catholiques</c:v>
          </c:tx>
          <c:spPr>
            <a:solidFill>
              <a:srgbClr val="FFC000"/>
            </a:solidFill>
            <a:ln>
              <a:solidFill>
                <a:srgbClr val="FFC000"/>
              </a:solidFill>
            </a:ln>
            <a:effectLst/>
          </c:spPr>
          <c:invertIfNegative val="0"/>
          <c:cat>
            <c:strRef>
              <c:f>'TA2'!$B$2:$F$2</c:f>
              <c:strCache>
                <c:ptCount val="5"/>
                <c:pt idx="0">
                  <c:v>2000</c:v>
                </c:pt>
                <c:pt idx="1">
                  <c:v>2004</c:v>
                </c:pt>
                <c:pt idx="2">
                  <c:v>2008</c:v>
                </c:pt>
                <c:pt idx="3">
                  <c:v>2012</c:v>
                </c:pt>
                <c:pt idx="4">
                  <c:v>2016</c:v>
                </c:pt>
              </c:strCache>
            </c:strRef>
          </c:cat>
          <c:val>
            <c:numRef>
              <c:f>'TA2'!$B$17:$F$17</c:f>
              <c:numCache>
                <c:formatCode>0%</c:formatCode>
                <c:ptCount val="5"/>
                <c:pt idx="0">
                  <c:v>6.3763241860128453E-2</c:v>
                </c:pt>
                <c:pt idx="1">
                  <c:v>0.11522767828701738</c:v>
                </c:pt>
                <c:pt idx="2">
                  <c:v>0.1133479968376593</c:v>
                </c:pt>
                <c:pt idx="3">
                  <c:v>9.4042110682640748E-2</c:v>
                </c:pt>
                <c:pt idx="4">
                  <c:v>5.8968573078054302E-2</c:v>
                </c:pt>
              </c:numCache>
            </c:numRef>
          </c:val>
          <c:extLst xmlns:c16r2="http://schemas.microsoft.com/office/drawing/2015/06/chart">
            <c:ext xmlns:c16="http://schemas.microsoft.com/office/drawing/2014/chart" uri="{C3380CC4-5D6E-409C-BE32-E72D297353CC}">
              <c16:uniqueId val="{00000003-BEC4-4425-AAD3-2DE7CA1463F9}"/>
            </c:ext>
          </c:extLst>
        </c:ser>
        <c:dLbls>
          <c:showLegendKey val="0"/>
          <c:showVal val="0"/>
          <c:showCatName val="0"/>
          <c:showSerName val="0"/>
          <c:showPercent val="0"/>
          <c:showBubbleSize val="0"/>
        </c:dLbls>
        <c:gapWidth val="219"/>
        <c:overlap val="100"/>
        <c:axId val="403389088"/>
        <c:axId val="403385280"/>
      </c:barChart>
      <c:catAx>
        <c:axId val="403389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5280"/>
        <c:crosses val="autoZero"/>
        <c:auto val="1"/>
        <c:lblAlgn val="ctr"/>
        <c:lblOffset val="100"/>
        <c:noMultiLvlLbl val="0"/>
      </c:catAx>
      <c:valAx>
        <c:axId val="403385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9088"/>
        <c:crosses val="autoZero"/>
        <c:crossBetween val="between"/>
      </c:valAx>
      <c:spPr>
        <a:noFill/>
        <a:ln>
          <a:solidFill>
            <a:sysClr val="windowText" lastClr="000000"/>
          </a:solidFill>
        </a:ln>
        <a:effectLst/>
      </c:spPr>
    </c:plotArea>
    <c:legend>
      <c:legendPos val="b"/>
      <c:layout>
        <c:manualLayout>
          <c:xMode val="edge"/>
          <c:yMode val="edge"/>
          <c:x val="8.1405470166582755E-2"/>
          <c:y val="0.79156548144907135"/>
          <c:w val="0.86117474280426287"/>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A11 - Composition des régions par appartenance religieuse,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339264526345633"/>
          <c:w val="0.91882358677810672"/>
          <c:h val="0.62169287197382583"/>
        </c:manualLayout>
      </c:layout>
      <c:barChart>
        <c:barDir val="col"/>
        <c:grouping val="percentStacked"/>
        <c:varyColors val="0"/>
        <c:ser>
          <c:idx val="2"/>
          <c:order val="0"/>
          <c:tx>
            <c:v>Aucune</c:v>
          </c:tx>
          <c:spPr>
            <a:solidFill>
              <a:schemeClr val="accent5"/>
            </a:solidFill>
            <a:ln>
              <a:solidFill>
                <a:schemeClr val="accent5"/>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r_comp_reg!$C$2:$C$6</c:f>
              <c:numCache>
                <c:formatCode>General</c:formatCode>
                <c:ptCount val="5"/>
                <c:pt idx="0">
                  <c:v>0.33328061565942257</c:v>
                </c:pt>
                <c:pt idx="1">
                  <c:v>0.37688525134363726</c:v>
                </c:pt>
                <c:pt idx="2">
                  <c:v>0.32436314444867104</c:v>
                </c:pt>
                <c:pt idx="3">
                  <c:v>0.42767215445008738</c:v>
                </c:pt>
                <c:pt idx="4">
                  <c:v>0.39082125831990738</c:v>
                </c:pt>
              </c:numCache>
            </c:numRef>
          </c:val>
          <c:extLst xmlns:c16r2="http://schemas.microsoft.com/office/drawing/2015/06/chart">
            <c:ext xmlns:c16="http://schemas.microsoft.com/office/drawing/2014/chart" uri="{C3380CC4-5D6E-409C-BE32-E72D297353CC}">
              <c16:uniqueId val="{00000000-1738-428E-97AA-D2D29D4F9838}"/>
            </c:ext>
          </c:extLst>
        </c:ser>
        <c:ser>
          <c:idx val="1"/>
          <c:order val="1"/>
          <c:tx>
            <c:v>Bouddhistes</c:v>
          </c:tx>
          <c:spPr>
            <a:solidFill>
              <a:srgbClr val="FF0000"/>
            </a:solidFill>
            <a:ln>
              <a:solidFill>
                <a:srgbClr val="FF0000"/>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r_comp_reg!$D$2:$D$6</c:f>
              <c:numCache>
                <c:formatCode>General</c:formatCode>
                <c:ptCount val="5"/>
                <c:pt idx="0">
                  <c:v>0.34185641060733285</c:v>
                </c:pt>
                <c:pt idx="1">
                  <c:v>0.13891511656107869</c:v>
                </c:pt>
                <c:pt idx="2">
                  <c:v>0.50314011012078785</c:v>
                </c:pt>
                <c:pt idx="3">
                  <c:v>0.1987159145592354</c:v>
                </c:pt>
                <c:pt idx="4">
                  <c:v>0.20539584106736475</c:v>
                </c:pt>
              </c:numCache>
            </c:numRef>
          </c:val>
          <c:extLst xmlns:c16r2="http://schemas.microsoft.com/office/drawing/2015/06/chart">
            <c:ext xmlns:c16="http://schemas.microsoft.com/office/drawing/2014/chart" uri="{C3380CC4-5D6E-409C-BE32-E72D297353CC}">
              <c16:uniqueId val="{00000001-1738-428E-97AA-D2D29D4F9838}"/>
            </c:ext>
          </c:extLst>
        </c:ser>
        <c:ser>
          <c:idx val="3"/>
          <c:order val="2"/>
          <c:tx>
            <c:v>Protestants</c:v>
          </c:tx>
          <c:spPr>
            <a:solidFill>
              <a:srgbClr val="FFC000"/>
            </a:solidFill>
            <a:ln>
              <a:solidFill>
                <a:srgbClr val="FFC000"/>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r_comp_reg!$E$2:$E$6</c:f>
              <c:numCache>
                <c:formatCode>General</c:formatCode>
                <c:ptCount val="5"/>
                <c:pt idx="0">
                  <c:v>0.23998528650806478</c:v>
                </c:pt>
                <c:pt idx="1">
                  <c:v>0.40932619444847995</c:v>
                </c:pt>
                <c:pt idx="2">
                  <c:v>0.14783750067900353</c:v>
                </c:pt>
                <c:pt idx="3">
                  <c:v>0.32633483664837093</c:v>
                </c:pt>
                <c:pt idx="4">
                  <c:v>0.32089493876860026</c:v>
                </c:pt>
              </c:numCache>
            </c:numRef>
          </c:val>
          <c:extLst xmlns:c16r2="http://schemas.microsoft.com/office/drawing/2015/06/chart">
            <c:ext xmlns:c16="http://schemas.microsoft.com/office/drawing/2014/chart" uri="{C3380CC4-5D6E-409C-BE32-E72D297353CC}">
              <c16:uniqueId val="{00000002-1738-428E-97AA-D2D29D4F9838}"/>
            </c:ext>
          </c:extLst>
        </c:ser>
        <c:ser>
          <c:idx val="4"/>
          <c:order val="3"/>
          <c:tx>
            <c:v>Catholiques</c:v>
          </c:tx>
          <c:spPr>
            <a:solidFill>
              <a:schemeClr val="bg1">
                <a:lumMod val="75000"/>
              </a:schemeClr>
            </a:solidFill>
            <a:ln>
              <a:solidFill>
                <a:schemeClr val="bg1">
                  <a:lumMod val="75000"/>
                </a:schemeClr>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r_comp_reg!$F$2:$F$6</c:f>
              <c:numCache>
                <c:formatCode>General</c:formatCode>
                <c:ptCount val="5"/>
                <c:pt idx="0">
                  <c:v>8.4877687225178702E-2</c:v>
                </c:pt>
                <c:pt idx="1">
                  <c:v>7.4873437646803667E-2</c:v>
                </c:pt>
                <c:pt idx="2">
                  <c:v>2.4659244751522567E-2</c:v>
                </c:pt>
                <c:pt idx="3">
                  <c:v>4.7277094342304468E-2</c:v>
                </c:pt>
                <c:pt idx="4">
                  <c:v>8.2887961844124336E-2</c:v>
                </c:pt>
              </c:numCache>
            </c:numRef>
          </c:val>
          <c:extLst xmlns:c16r2="http://schemas.microsoft.com/office/drawing/2015/06/chart">
            <c:ext xmlns:c16="http://schemas.microsoft.com/office/drawing/2014/chart" uri="{C3380CC4-5D6E-409C-BE32-E72D297353CC}">
              <c16:uniqueId val="{00000003-1738-428E-97AA-D2D29D4F9838}"/>
            </c:ext>
          </c:extLst>
        </c:ser>
        <c:ser>
          <c:idx val="0"/>
          <c:order val="4"/>
          <c:tx>
            <c:v>Autres</c:v>
          </c:tx>
          <c:spPr>
            <a:solidFill>
              <a:schemeClr val="accent6"/>
            </a:solidFill>
            <a:ln>
              <a:solidFill>
                <a:schemeClr val="accent6"/>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r_comp_reg!$G$2:$G$6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1738-428E-97AA-D2D29D4F9838}"/>
            </c:ext>
          </c:extLst>
        </c:ser>
        <c:dLbls>
          <c:showLegendKey val="0"/>
          <c:showVal val="0"/>
          <c:showCatName val="0"/>
          <c:showSerName val="0"/>
          <c:showPercent val="0"/>
          <c:showBubbleSize val="0"/>
        </c:dLbls>
        <c:gapWidth val="219"/>
        <c:overlap val="100"/>
        <c:axId val="403384736"/>
        <c:axId val="403386368"/>
      </c:barChart>
      <c:catAx>
        <c:axId val="403384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6368"/>
        <c:crosses val="autoZero"/>
        <c:auto val="1"/>
        <c:lblAlgn val="ctr"/>
        <c:lblOffset val="100"/>
        <c:noMultiLvlLbl val="0"/>
      </c:catAx>
      <c:valAx>
        <c:axId val="4033863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4736"/>
        <c:crosses val="autoZero"/>
        <c:crossBetween val="between"/>
      </c:valAx>
      <c:spPr>
        <a:noFill/>
        <a:ln>
          <a:solidFill>
            <a:sysClr val="windowText" lastClr="000000"/>
          </a:solidFill>
        </a:ln>
        <a:effectLst/>
      </c:spPr>
    </c:plotArea>
    <c:legend>
      <c:legendPos val="b"/>
      <c:layout>
        <c:manualLayout>
          <c:xMode val="edge"/>
          <c:yMode val="edge"/>
          <c:x val="8.6854809879665776E-2"/>
          <c:y val="0.82087274681165012"/>
          <c:w val="0.85806574205385133"/>
          <c:h val="6.86791946233825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A12 - Composition des régions par appartenance religieuse,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90318910549721"/>
          <c:w val="0.91062130312926559"/>
          <c:h val="0.65272271881095711"/>
        </c:manualLayout>
      </c:layout>
      <c:barChart>
        <c:barDir val="col"/>
        <c:grouping val="percentStacked"/>
        <c:varyColors val="0"/>
        <c:ser>
          <c:idx val="2"/>
          <c:order val="0"/>
          <c:tx>
            <c:v>Aucune</c:v>
          </c:tx>
          <c:spPr>
            <a:solidFill>
              <a:schemeClr val="accent5"/>
            </a:solidFill>
            <a:ln>
              <a:solidFill>
                <a:schemeClr val="accent5"/>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r_comp_reg!$C$22:$C$26</c:f>
              <c:numCache>
                <c:formatCode>General</c:formatCode>
                <c:ptCount val="5"/>
                <c:pt idx="0">
                  <c:v>0.51879239658514964</c:v>
                </c:pt>
                <c:pt idx="1">
                  <c:v>0.36655910114049312</c:v>
                </c:pt>
                <c:pt idx="2">
                  <c:v>0.50123394920732711</c:v>
                </c:pt>
                <c:pt idx="3">
                  <c:v>0.6228882174251682</c:v>
                </c:pt>
                <c:pt idx="4">
                  <c:v>0.56304902089921349</c:v>
                </c:pt>
              </c:numCache>
            </c:numRef>
          </c:val>
          <c:extLst xmlns:c16r2="http://schemas.microsoft.com/office/drawing/2015/06/chart">
            <c:ext xmlns:c16="http://schemas.microsoft.com/office/drawing/2014/chart" uri="{C3380CC4-5D6E-409C-BE32-E72D297353CC}">
              <c16:uniqueId val="{00000000-5EAF-4AA0-A4FD-B6F74D0EF29B}"/>
            </c:ext>
          </c:extLst>
        </c:ser>
        <c:ser>
          <c:idx val="1"/>
          <c:order val="1"/>
          <c:tx>
            <c:v>Bouddhistes</c:v>
          </c:tx>
          <c:spPr>
            <a:solidFill>
              <a:srgbClr val="FF0000"/>
            </a:solidFill>
            <a:ln>
              <a:solidFill>
                <a:srgbClr val="FF0000"/>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r_comp_reg!$D$22:$D$26</c:f>
              <c:numCache>
                <c:formatCode>General</c:formatCode>
                <c:ptCount val="5"/>
                <c:pt idx="0">
                  <c:v>0.18083351887052723</c:v>
                </c:pt>
                <c:pt idx="1">
                  <c:v>0.24613051764430793</c:v>
                </c:pt>
                <c:pt idx="2">
                  <c:v>0.29730466075276274</c:v>
                </c:pt>
                <c:pt idx="3">
                  <c:v>0.17437496315267498</c:v>
                </c:pt>
                <c:pt idx="4">
                  <c:v>0.12458283307758221</c:v>
                </c:pt>
              </c:numCache>
            </c:numRef>
          </c:val>
          <c:extLst xmlns:c16r2="http://schemas.microsoft.com/office/drawing/2015/06/chart">
            <c:ext xmlns:c16="http://schemas.microsoft.com/office/drawing/2014/chart" uri="{C3380CC4-5D6E-409C-BE32-E72D297353CC}">
              <c16:uniqueId val="{00000001-5EAF-4AA0-A4FD-B6F74D0EF29B}"/>
            </c:ext>
          </c:extLst>
        </c:ser>
        <c:ser>
          <c:idx val="3"/>
          <c:order val="2"/>
          <c:tx>
            <c:v>Protestants</c:v>
          </c:tx>
          <c:spPr>
            <a:solidFill>
              <a:schemeClr val="accent4"/>
            </a:solidFill>
            <a:ln>
              <a:solidFill>
                <a:schemeClr val="accent4"/>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r_comp_reg!$E$22:$E$26</c:f>
              <c:numCache>
                <c:formatCode>General</c:formatCode>
                <c:ptCount val="5"/>
                <c:pt idx="0">
                  <c:v>0.23042409431082841</c:v>
                </c:pt>
                <c:pt idx="1">
                  <c:v>0.20589960191501269</c:v>
                </c:pt>
                <c:pt idx="2">
                  <c:v>0.1625883324718751</c:v>
                </c:pt>
                <c:pt idx="3">
                  <c:v>0.14662481587495987</c:v>
                </c:pt>
                <c:pt idx="4">
                  <c:v>0.23156716731637464</c:v>
                </c:pt>
              </c:numCache>
            </c:numRef>
          </c:val>
          <c:extLst xmlns:c16r2="http://schemas.microsoft.com/office/drawing/2015/06/chart">
            <c:ext xmlns:c16="http://schemas.microsoft.com/office/drawing/2014/chart" uri="{C3380CC4-5D6E-409C-BE32-E72D297353CC}">
              <c16:uniqueId val="{00000002-5EAF-4AA0-A4FD-B6F74D0EF29B}"/>
            </c:ext>
          </c:extLst>
        </c:ser>
        <c:ser>
          <c:idx val="4"/>
          <c:order val="3"/>
          <c:tx>
            <c:v>Catholiques</c:v>
          </c:tx>
          <c:spPr>
            <a:solidFill>
              <a:schemeClr val="bg1">
                <a:lumMod val="75000"/>
              </a:schemeClr>
            </a:solidFill>
            <a:ln>
              <a:solidFill>
                <a:schemeClr val="bg1">
                  <a:lumMod val="75000"/>
                </a:schemeClr>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r_comp_reg!$F$22:$F$26</c:f>
              <c:numCache>
                <c:formatCode>General</c:formatCode>
                <c:ptCount val="5"/>
                <c:pt idx="0">
                  <c:v>6.2205157509119501E-2</c:v>
                </c:pt>
                <c:pt idx="1">
                  <c:v>9.8788799878619118E-2</c:v>
                </c:pt>
                <c:pt idx="2">
                  <c:v>3.5884339736645801E-2</c:v>
                </c:pt>
                <c:pt idx="3">
                  <c:v>5.6112003547195838E-2</c:v>
                </c:pt>
                <c:pt idx="4">
                  <c:v>6.7756833484875573E-2</c:v>
                </c:pt>
              </c:numCache>
            </c:numRef>
          </c:val>
          <c:extLst xmlns:c16r2="http://schemas.microsoft.com/office/drawing/2015/06/chart">
            <c:ext xmlns:c16="http://schemas.microsoft.com/office/drawing/2014/chart" uri="{C3380CC4-5D6E-409C-BE32-E72D297353CC}">
              <c16:uniqueId val="{00000003-5EAF-4AA0-A4FD-B6F74D0EF29B}"/>
            </c:ext>
          </c:extLst>
        </c:ser>
        <c:ser>
          <c:idx val="0"/>
          <c:order val="4"/>
          <c:tx>
            <c:v>Autres</c:v>
          </c:tx>
          <c:spPr>
            <a:solidFill>
              <a:schemeClr val="accent6"/>
            </a:solidFill>
            <a:ln>
              <a:solidFill>
                <a:schemeClr val="accent6"/>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r_comp_reg!$G$22:$G$26</c:f>
              <c:numCache>
                <c:formatCode>General</c:formatCode>
                <c:ptCount val="5"/>
                <c:pt idx="0">
                  <c:v>7.7448327243726219E-3</c:v>
                </c:pt>
                <c:pt idx="1">
                  <c:v>8.2621979421567696E-2</c:v>
                </c:pt>
                <c:pt idx="2">
                  <c:v>2.9887178313913764E-3</c:v>
                </c:pt>
                <c:pt idx="3">
                  <c:v>0</c:v>
                </c:pt>
                <c:pt idx="4">
                  <c:v>1.3044145221960015E-2</c:v>
                </c:pt>
              </c:numCache>
            </c:numRef>
          </c:val>
          <c:extLst xmlns:c16r2="http://schemas.microsoft.com/office/drawing/2015/06/chart">
            <c:ext xmlns:c16="http://schemas.microsoft.com/office/drawing/2014/chart" uri="{C3380CC4-5D6E-409C-BE32-E72D297353CC}">
              <c16:uniqueId val="{00000004-5EAF-4AA0-A4FD-B6F74D0EF29B}"/>
            </c:ext>
          </c:extLst>
        </c:ser>
        <c:dLbls>
          <c:showLegendKey val="0"/>
          <c:showVal val="0"/>
          <c:showCatName val="0"/>
          <c:showSerName val="0"/>
          <c:showPercent val="0"/>
          <c:showBubbleSize val="0"/>
        </c:dLbls>
        <c:gapWidth val="219"/>
        <c:overlap val="100"/>
        <c:axId val="403388000"/>
        <c:axId val="403388544"/>
      </c:barChart>
      <c:catAx>
        <c:axId val="403388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8544"/>
        <c:crosses val="autoZero"/>
        <c:auto val="1"/>
        <c:lblAlgn val="ctr"/>
        <c:lblOffset val="100"/>
        <c:noMultiLvlLbl val="0"/>
      </c:catAx>
      <c:valAx>
        <c:axId val="403388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8000"/>
        <c:crosses val="autoZero"/>
        <c:crossBetween val="between"/>
      </c:valAx>
      <c:spPr>
        <a:noFill/>
        <a:ln>
          <a:solidFill>
            <a:sysClr val="windowText" lastClr="000000"/>
          </a:solidFill>
        </a:ln>
        <a:effectLst/>
      </c:spPr>
    </c:plotArea>
    <c:legend>
      <c:legendPos val="b"/>
      <c:layout>
        <c:manualLayout>
          <c:xMode val="edge"/>
          <c:yMode val="edge"/>
          <c:x val="8.6854809879665776E-2"/>
          <c:y val="0.82295703783841623"/>
          <c:w val="0.859429150532105"/>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A13 - Composition des régions par tranche d'âge,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882358677810672"/>
          <c:h val="0.6447467940820415"/>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r_comp_reg!$H$2:$H$6</c:f>
              <c:numCache>
                <c:formatCode>General</c:formatCode>
                <c:ptCount val="5"/>
                <c:pt idx="0">
                  <c:v>0.46862705851872888</c:v>
                </c:pt>
                <c:pt idx="1">
                  <c:v>0.41656187207942375</c:v>
                </c:pt>
                <c:pt idx="2">
                  <c:v>0.50905157867261208</c:v>
                </c:pt>
                <c:pt idx="3">
                  <c:v>0.48962636147708838</c:v>
                </c:pt>
                <c:pt idx="4">
                  <c:v>0.55126827284306934</c:v>
                </c:pt>
              </c:numCache>
            </c:numRef>
          </c:val>
          <c:extLst xmlns:c16r2="http://schemas.microsoft.com/office/drawing/2015/06/chart">
            <c:ext xmlns:c16="http://schemas.microsoft.com/office/drawing/2014/chart" uri="{C3380CC4-5D6E-409C-BE32-E72D297353CC}">
              <c16:uniqueId val="{00000000-A562-40CD-8380-3F3542AE58AD}"/>
            </c:ext>
          </c:extLst>
        </c:ser>
        <c:ser>
          <c:idx val="1"/>
          <c:order val="1"/>
          <c:tx>
            <c:v>40-59</c:v>
          </c:tx>
          <c:spPr>
            <a:solidFill>
              <a:srgbClr val="FF0000"/>
            </a:solidFill>
            <a:ln>
              <a:solidFill>
                <a:srgbClr val="FF0000"/>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r_comp_reg!$I$2:$I$6</c:f>
              <c:numCache>
                <c:formatCode>General</c:formatCode>
                <c:ptCount val="5"/>
                <c:pt idx="0">
                  <c:v>0.32887588848270416</c:v>
                </c:pt>
                <c:pt idx="1">
                  <c:v>0.36532195150118574</c:v>
                </c:pt>
                <c:pt idx="2">
                  <c:v>0.36594135058707616</c:v>
                </c:pt>
                <c:pt idx="3">
                  <c:v>0.3534556238563985</c:v>
                </c:pt>
                <c:pt idx="4">
                  <c:v>0.3469037838463242</c:v>
                </c:pt>
              </c:numCache>
            </c:numRef>
          </c:val>
          <c:extLst xmlns:c16r2="http://schemas.microsoft.com/office/drawing/2015/06/chart">
            <c:ext xmlns:c16="http://schemas.microsoft.com/office/drawing/2014/chart" uri="{C3380CC4-5D6E-409C-BE32-E72D297353CC}">
              <c16:uniqueId val="{00000001-A562-40CD-8380-3F3542AE58AD}"/>
            </c:ext>
          </c:extLst>
        </c:ser>
        <c:ser>
          <c:idx val="3"/>
          <c:order val="2"/>
          <c:tx>
            <c:v>60+</c:v>
          </c:tx>
          <c:spPr>
            <a:solidFill>
              <a:schemeClr val="accent6"/>
            </a:solidFill>
            <a:ln>
              <a:solidFill>
                <a:schemeClr val="accent6"/>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r_comp_reg!$J$2:$J$6</c:f>
              <c:numCache>
                <c:formatCode>General</c:formatCode>
                <c:ptCount val="5"/>
                <c:pt idx="0">
                  <c:v>0.20249705299856555</c:v>
                </c:pt>
                <c:pt idx="1">
                  <c:v>0.21811617641939018</c:v>
                </c:pt>
                <c:pt idx="2">
                  <c:v>0.12500707074029752</c:v>
                </c:pt>
                <c:pt idx="3">
                  <c:v>0.15691801466651073</c:v>
                </c:pt>
                <c:pt idx="4">
                  <c:v>0.10182794331060614</c:v>
                </c:pt>
              </c:numCache>
            </c:numRef>
          </c:val>
          <c:extLst xmlns:c16r2="http://schemas.microsoft.com/office/drawing/2015/06/chart">
            <c:ext xmlns:c16="http://schemas.microsoft.com/office/drawing/2014/chart" uri="{C3380CC4-5D6E-409C-BE32-E72D297353CC}">
              <c16:uniqueId val="{00000002-A562-40CD-8380-3F3542AE58AD}"/>
            </c:ext>
          </c:extLst>
        </c:ser>
        <c:dLbls>
          <c:showLegendKey val="0"/>
          <c:showVal val="0"/>
          <c:showCatName val="0"/>
          <c:showSerName val="0"/>
          <c:showPercent val="0"/>
          <c:showBubbleSize val="0"/>
        </c:dLbls>
        <c:gapWidth val="219"/>
        <c:overlap val="100"/>
        <c:axId val="403390720"/>
        <c:axId val="403390176"/>
      </c:barChart>
      <c:catAx>
        <c:axId val="403390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90176"/>
        <c:crosses val="autoZero"/>
        <c:auto val="1"/>
        <c:lblAlgn val="ctr"/>
        <c:lblOffset val="100"/>
        <c:noMultiLvlLbl val="0"/>
      </c:catAx>
      <c:valAx>
        <c:axId val="4033901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90720"/>
        <c:crosses val="autoZero"/>
        <c:crossBetween val="between"/>
      </c:valAx>
      <c:spPr>
        <a:noFill/>
        <a:ln>
          <a:solidFill>
            <a:sysClr val="windowText" lastClr="000000"/>
          </a:solidFill>
        </a:ln>
        <a:effectLst/>
      </c:spPr>
    </c:plotArea>
    <c:legend>
      <c:legendPos val="b"/>
      <c:layout>
        <c:manualLayout>
          <c:xMode val="edge"/>
          <c:yMode val="edge"/>
          <c:x val="8.6854809879665776E-2"/>
          <c:y val="0.82087274681165012"/>
          <c:w val="0.85806574205385133"/>
          <c:h val="6.86791946233825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A14 - Composition des régions par tranche d'âge,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6528715047711384"/>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r_comp_reg!$H$22:$H$26</c:f>
              <c:numCache>
                <c:formatCode>General</c:formatCode>
                <c:ptCount val="5"/>
                <c:pt idx="0">
                  <c:v>0.32339663916396449</c:v>
                </c:pt>
                <c:pt idx="1">
                  <c:v>0.27663793955956467</c:v>
                </c:pt>
                <c:pt idx="2">
                  <c:v>0.3670362050938113</c:v>
                </c:pt>
                <c:pt idx="3">
                  <c:v>0.31453729201680808</c:v>
                </c:pt>
                <c:pt idx="4">
                  <c:v>0.36562401263220462</c:v>
                </c:pt>
              </c:numCache>
            </c:numRef>
          </c:val>
          <c:extLst xmlns:c16r2="http://schemas.microsoft.com/office/drawing/2015/06/chart">
            <c:ext xmlns:c16="http://schemas.microsoft.com/office/drawing/2014/chart" uri="{C3380CC4-5D6E-409C-BE32-E72D297353CC}">
              <c16:uniqueId val="{00000000-2632-4FB3-931E-151C47D4895C}"/>
            </c:ext>
          </c:extLst>
        </c:ser>
        <c:ser>
          <c:idx val="1"/>
          <c:order val="1"/>
          <c:tx>
            <c:v>40-59</c:v>
          </c:tx>
          <c:spPr>
            <a:solidFill>
              <a:srgbClr val="FF0000"/>
            </a:solidFill>
            <a:ln>
              <a:solidFill>
                <a:srgbClr val="FF0000"/>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r_comp_reg!$I$22:$I$26</c:f>
              <c:numCache>
                <c:formatCode>General</c:formatCode>
                <c:ptCount val="5"/>
                <c:pt idx="0">
                  <c:v>0.46930240692969055</c:v>
                </c:pt>
                <c:pt idx="1">
                  <c:v>0.54397198693276061</c:v>
                </c:pt>
                <c:pt idx="2">
                  <c:v>0.45091938048022356</c:v>
                </c:pt>
                <c:pt idx="3">
                  <c:v>0.42750674539897598</c:v>
                </c:pt>
                <c:pt idx="4">
                  <c:v>0.42163610016893738</c:v>
                </c:pt>
              </c:numCache>
            </c:numRef>
          </c:val>
          <c:extLst xmlns:c16r2="http://schemas.microsoft.com/office/drawing/2015/06/chart">
            <c:ext xmlns:c16="http://schemas.microsoft.com/office/drawing/2014/chart" uri="{C3380CC4-5D6E-409C-BE32-E72D297353CC}">
              <c16:uniqueId val="{00000001-2632-4FB3-931E-151C47D4895C}"/>
            </c:ext>
          </c:extLst>
        </c:ser>
        <c:ser>
          <c:idx val="3"/>
          <c:order val="2"/>
          <c:tx>
            <c:v>60+</c:v>
          </c:tx>
          <c:spPr>
            <a:solidFill>
              <a:schemeClr val="accent6"/>
            </a:solidFill>
            <a:ln>
              <a:solidFill>
                <a:schemeClr val="accent6"/>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r_comp_reg!$J$22:$J$26</c:f>
              <c:numCache>
                <c:formatCode>General</c:formatCode>
                <c:ptCount val="5"/>
                <c:pt idx="0">
                  <c:v>0.20730095390634293</c:v>
                </c:pt>
                <c:pt idx="1">
                  <c:v>0.17939007350767569</c:v>
                </c:pt>
                <c:pt idx="2">
                  <c:v>0.18204441442596694</c:v>
                </c:pt>
                <c:pt idx="3">
                  <c:v>0.25795596258421732</c:v>
                </c:pt>
                <c:pt idx="4">
                  <c:v>0.21273988719886339</c:v>
                </c:pt>
              </c:numCache>
            </c:numRef>
          </c:val>
          <c:extLst xmlns:c16r2="http://schemas.microsoft.com/office/drawing/2015/06/chart">
            <c:ext xmlns:c16="http://schemas.microsoft.com/office/drawing/2014/chart" uri="{C3380CC4-5D6E-409C-BE32-E72D297353CC}">
              <c16:uniqueId val="{00000002-2632-4FB3-931E-151C47D4895C}"/>
            </c:ext>
          </c:extLst>
        </c:ser>
        <c:dLbls>
          <c:showLegendKey val="0"/>
          <c:showVal val="0"/>
          <c:showCatName val="0"/>
          <c:showSerName val="0"/>
          <c:showPercent val="0"/>
          <c:showBubbleSize val="0"/>
        </c:dLbls>
        <c:gapWidth val="219"/>
        <c:overlap val="100"/>
        <c:axId val="403385824"/>
        <c:axId val="403386912"/>
      </c:barChart>
      <c:catAx>
        <c:axId val="403385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6912"/>
        <c:crosses val="autoZero"/>
        <c:auto val="1"/>
        <c:lblAlgn val="ctr"/>
        <c:lblOffset val="100"/>
        <c:noMultiLvlLbl val="0"/>
      </c:catAx>
      <c:valAx>
        <c:axId val="4033869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5824"/>
        <c:crosses val="autoZero"/>
        <c:crossBetween val="between"/>
      </c:valAx>
      <c:spPr>
        <a:noFill/>
        <a:ln>
          <a:solidFill>
            <a:sysClr val="windowText" lastClr="000000"/>
          </a:solidFill>
        </a:ln>
        <a:effectLst/>
      </c:spPr>
    </c:plotArea>
    <c:legend>
      <c:legendPos val="b"/>
      <c:layout>
        <c:manualLayout>
          <c:xMode val="edge"/>
          <c:yMode val="edge"/>
          <c:x val="8.6854809879665776E-2"/>
          <c:y val="0.82295703783841623"/>
          <c:w val="0.859429150532105"/>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Graphique A15 - Composition des quintiles de revenus par niveau de diplôme, 2000</a:t>
            </a:r>
            <a:endParaRPr lang="en-US"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546768105977037"/>
          <c:w val="0.91062130312926559"/>
          <c:h val="0.57337267569265471"/>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r_comp!$C$2:$C$6</c:f>
              <c:numCache>
                <c:formatCode>General</c:formatCode>
                <c:ptCount val="5"/>
                <c:pt idx="0">
                  <c:v>0.47847783105726149</c:v>
                </c:pt>
                <c:pt idx="1">
                  <c:v>0.24058100469954388</c:v>
                </c:pt>
                <c:pt idx="2">
                  <c:v>0.23024426261540371</c:v>
                </c:pt>
                <c:pt idx="3">
                  <c:v>0.22108843427030417</c:v>
                </c:pt>
                <c:pt idx="4">
                  <c:v>0.120355175002027</c:v>
                </c:pt>
              </c:numCache>
            </c:numRef>
          </c:val>
          <c:extLst xmlns:c16r2="http://schemas.microsoft.com/office/drawing/2015/06/chart">
            <c:ext xmlns:c16="http://schemas.microsoft.com/office/drawing/2014/chart" uri="{C3380CC4-5D6E-409C-BE32-E72D297353CC}">
              <c16:uniqueId val="{00000000-DB2A-4EE0-B752-6348028F6C08}"/>
            </c:ext>
          </c:extLst>
        </c:ser>
        <c:ser>
          <c:idx val="0"/>
          <c:order val="1"/>
          <c:tx>
            <c:v>Secondaire</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r_comp!$D$2:$D$6</c:f>
              <c:numCache>
                <c:formatCode>General</c:formatCode>
                <c:ptCount val="5"/>
                <c:pt idx="0">
                  <c:v>0.45261747349917952</c:v>
                </c:pt>
                <c:pt idx="1">
                  <c:v>0.615386676125392</c:v>
                </c:pt>
                <c:pt idx="2">
                  <c:v>0.51844060421880533</c:v>
                </c:pt>
                <c:pt idx="3">
                  <c:v>0.50543550452369956</c:v>
                </c:pt>
                <c:pt idx="4">
                  <c:v>0.47105203997522666</c:v>
                </c:pt>
              </c:numCache>
            </c:numRef>
          </c:val>
          <c:extLst xmlns:c16r2="http://schemas.microsoft.com/office/drawing/2015/06/chart">
            <c:ext xmlns:c16="http://schemas.microsoft.com/office/drawing/2014/chart" uri="{C3380CC4-5D6E-409C-BE32-E72D297353CC}">
              <c16:uniqueId val="{00000001-DB2A-4EE0-B752-6348028F6C08}"/>
            </c:ext>
          </c:extLst>
        </c:ser>
        <c:ser>
          <c:idx val="1"/>
          <c:order val="2"/>
          <c:tx>
            <c:v>Supérieur</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r_comp!$E$2:$E$6</c:f>
              <c:numCache>
                <c:formatCode>General</c:formatCode>
                <c:ptCount val="5"/>
                <c:pt idx="0">
                  <c:v>6.890469544355704E-2</c:v>
                </c:pt>
                <c:pt idx="1">
                  <c:v>0.14403231917505815</c:v>
                </c:pt>
                <c:pt idx="2">
                  <c:v>0.2513151331657818</c:v>
                </c:pt>
                <c:pt idx="3">
                  <c:v>0.27347606120598283</c:v>
                </c:pt>
                <c:pt idx="4">
                  <c:v>0.40859278502275032</c:v>
                </c:pt>
              </c:numCache>
            </c:numRef>
          </c:val>
          <c:extLst xmlns:c16r2="http://schemas.microsoft.com/office/drawing/2015/06/chart">
            <c:ext xmlns:c16="http://schemas.microsoft.com/office/drawing/2014/chart" uri="{C3380CC4-5D6E-409C-BE32-E72D297353CC}">
              <c16:uniqueId val="{00000002-DB2A-4EE0-B752-6348028F6C08}"/>
            </c:ext>
          </c:extLst>
        </c:ser>
        <c:dLbls>
          <c:showLegendKey val="0"/>
          <c:showVal val="0"/>
          <c:showCatName val="0"/>
          <c:showSerName val="0"/>
          <c:showPercent val="0"/>
          <c:showBubbleSize val="0"/>
        </c:dLbls>
        <c:gapWidth val="219"/>
        <c:overlap val="100"/>
        <c:axId val="403387456"/>
        <c:axId val="299965920"/>
      </c:barChart>
      <c:catAx>
        <c:axId val="4033874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99965920"/>
        <c:crosses val="autoZero"/>
        <c:auto val="1"/>
        <c:lblAlgn val="ctr"/>
        <c:lblOffset val="100"/>
        <c:noMultiLvlLbl val="0"/>
      </c:catAx>
      <c:valAx>
        <c:axId val="2999659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7456"/>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A16 - Composition des quintiles de revenus par niveau de diplôme,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6176305214924"/>
          <c:w val="0.91062130312926559"/>
          <c:h val="0.57127859370027589"/>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r_comp!$B$17:$B$21</c:f>
              <c:strCache>
                <c:ptCount val="5"/>
                <c:pt idx="0">
                  <c:v>Q1</c:v>
                </c:pt>
                <c:pt idx="1">
                  <c:v>Q2</c:v>
                </c:pt>
                <c:pt idx="2">
                  <c:v>Q3</c:v>
                </c:pt>
                <c:pt idx="3">
                  <c:v>Q4</c:v>
                </c:pt>
                <c:pt idx="4">
                  <c:v>Q5</c:v>
                </c:pt>
              </c:strCache>
            </c:strRef>
          </c:cat>
          <c:val>
            <c:numRef>
              <c:f>r_comp!$C$17:$C$21</c:f>
              <c:numCache>
                <c:formatCode>General</c:formatCode>
                <c:ptCount val="5"/>
                <c:pt idx="0">
                  <c:v>0.23815555837330843</c:v>
                </c:pt>
                <c:pt idx="1">
                  <c:v>3.6436509063610081E-2</c:v>
                </c:pt>
                <c:pt idx="2">
                  <c:v>1.5370100105857893E-2</c:v>
                </c:pt>
                <c:pt idx="3">
                  <c:v>1.4754219886719891E-2</c:v>
                </c:pt>
                <c:pt idx="4">
                  <c:v>5.6281312928033681E-3</c:v>
                </c:pt>
              </c:numCache>
            </c:numRef>
          </c:val>
          <c:extLst xmlns:c16r2="http://schemas.microsoft.com/office/drawing/2015/06/chart">
            <c:ext xmlns:c16="http://schemas.microsoft.com/office/drawing/2014/chart" uri="{C3380CC4-5D6E-409C-BE32-E72D297353CC}">
              <c16:uniqueId val="{00000000-73BB-4F60-8209-2592F47378CF}"/>
            </c:ext>
          </c:extLst>
        </c:ser>
        <c:ser>
          <c:idx val="0"/>
          <c:order val="1"/>
          <c:tx>
            <c:v>Secondaire</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r_comp!$D$17:$D$21</c:f>
              <c:numCache>
                <c:formatCode>General</c:formatCode>
                <c:ptCount val="5"/>
                <c:pt idx="0">
                  <c:v>0.4301281996794919</c:v>
                </c:pt>
                <c:pt idx="1">
                  <c:v>0.48279197224114112</c:v>
                </c:pt>
                <c:pt idx="2">
                  <c:v>0.46371373983550146</c:v>
                </c:pt>
                <c:pt idx="3">
                  <c:v>0.43907433387515765</c:v>
                </c:pt>
                <c:pt idx="4">
                  <c:v>0.36318710575802615</c:v>
                </c:pt>
              </c:numCache>
            </c:numRef>
          </c:val>
          <c:extLst xmlns:c16r2="http://schemas.microsoft.com/office/drawing/2015/06/chart">
            <c:ext xmlns:c16="http://schemas.microsoft.com/office/drawing/2014/chart" uri="{C3380CC4-5D6E-409C-BE32-E72D297353CC}">
              <c16:uniqueId val="{00000001-73BB-4F60-8209-2592F47378CF}"/>
            </c:ext>
          </c:extLst>
        </c:ser>
        <c:ser>
          <c:idx val="1"/>
          <c:order val="2"/>
          <c:tx>
            <c:v>Supérieur</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r_comp!$E$17:$E$21</c:f>
              <c:numCache>
                <c:formatCode>General</c:formatCode>
                <c:ptCount val="5"/>
                <c:pt idx="0">
                  <c:v>0.33171624194720656</c:v>
                </c:pt>
                <c:pt idx="1">
                  <c:v>0.48077151869525164</c:v>
                </c:pt>
                <c:pt idx="2">
                  <c:v>0.52091616005864105</c:v>
                </c:pt>
                <c:pt idx="3">
                  <c:v>0.54617144623811598</c:v>
                </c:pt>
                <c:pt idx="4">
                  <c:v>0.63118476294917447</c:v>
                </c:pt>
              </c:numCache>
            </c:numRef>
          </c:val>
          <c:extLst xmlns:c16r2="http://schemas.microsoft.com/office/drawing/2015/06/chart">
            <c:ext xmlns:c16="http://schemas.microsoft.com/office/drawing/2014/chart" uri="{C3380CC4-5D6E-409C-BE32-E72D297353CC}">
              <c16:uniqueId val="{00000002-73BB-4F60-8209-2592F47378CF}"/>
            </c:ext>
          </c:extLst>
        </c:ser>
        <c:dLbls>
          <c:showLegendKey val="0"/>
          <c:showVal val="0"/>
          <c:showCatName val="0"/>
          <c:showSerName val="0"/>
          <c:showPercent val="0"/>
          <c:showBubbleSize val="0"/>
        </c:dLbls>
        <c:gapWidth val="219"/>
        <c:overlap val="100"/>
        <c:axId val="483359296"/>
        <c:axId val="483351680"/>
      </c:barChart>
      <c:catAx>
        <c:axId val="4833592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1680"/>
        <c:crosses val="autoZero"/>
        <c:auto val="1"/>
        <c:lblAlgn val="ctr"/>
        <c:lblOffset val="100"/>
        <c:noMultiLvlLbl val="0"/>
      </c:catAx>
      <c:valAx>
        <c:axId val="4833516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9296"/>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Graphique A17 - Composition des quintiles de revenus par tranche d'âge, 2000</a:t>
            </a:r>
            <a:endParaRPr lang="en-US"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6176305214924"/>
          <c:w val="0.91062130312926559"/>
          <c:h val="0.57127859370027589"/>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r_comp!$F$2:$F$6</c:f>
              <c:numCache>
                <c:formatCode>General</c:formatCode>
                <c:ptCount val="5"/>
                <c:pt idx="0">
                  <c:v>0.34936111923336127</c:v>
                </c:pt>
                <c:pt idx="1">
                  <c:v>0.5169533219520891</c:v>
                </c:pt>
                <c:pt idx="2">
                  <c:v>0.54886892404055243</c:v>
                </c:pt>
                <c:pt idx="3">
                  <c:v>0.55502674536360375</c:v>
                </c:pt>
                <c:pt idx="4">
                  <c:v>0.61078093838931435</c:v>
                </c:pt>
              </c:numCache>
            </c:numRef>
          </c:val>
          <c:extLst xmlns:c16r2="http://schemas.microsoft.com/office/drawing/2015/06/chart">
            <c:ext xmlns:c16="http://schemas.microsoft.com/office/drawing/2014/chart" uri="{C3380CC4-5D6E-409C-BE32-E72D297353CC}">
              <c16:uniqueId val="{00000000-FA24-4035-84DB-AE53F329E01E}"/>
            </c:ext>
          </c:extLst>
        </c:ser>
        <c:ser>
          <c:idx val="0"/>
          <c:order val="1"/>
          <c:tx>
            <c:v>40-59</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r_comp!$G$2:$G$6</c:f>
              <c:numCache>
                <c:formatCode>General</c:formatCode>
                <c:ptCount val="5"/>
                <c:pt idx="0">
                  <c:v>0.34929534041025845</c:v>
                </c:pt>
                <c:pt idx="1">
                  <c:v>0.37893405830816318</c:v>
                </c:pt>
                <c:pt idx="2">
                  <c:v>0.35685369444377535</c:v>
                </c:pt>
                <c:pt idx="3">
                  <c:v>0.35209772508543113</c:v>
                </c:pt>
                <c:pt idx="4">
                  <c:v>0.31691486884916953</c:v>
                </c:pt>
              </c:numCache>
            </c:numRef>
          </c:val>
          <c:extLst xmlns:c16r2="http://schemas.microsoft.com/office/drawing/2015/06/chart">
            <c:ext xmlns:c16="http://schemas.microsoft.com/office/drawing/2014/chart" uri="{C3380CC4-5D6E-409C-BE32-E72D297353CC}">
              <c16:uniqueId val="{00000001-FA24-4035-84DB-AE53F329E01E}"/>
            </c:ext>
          </c:extLst>
        </c:ser>
        <c:ser>
          <c:idx val="1"/>
          <c:order val="2"/>
          <c:tx>
            <c:v>60+</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r_comp!$H$2:$H$6</c:f>
              <c:numCache>
                <c:formatCode>General</c:formatCode>
                <c:ptCount val="5"/>
                <c:pt idx="0">
                  <c:v>0.30134354035637684</c:v>
                </c:pt>
                <c:pt idx="1">
                  <c:v>0.10411261973974184</c:v>
                </c:pt>
                <c:pt idx="2">
                  <c:v>9.4277381515663602E-2</c:v>
                </c:pt>
                <c:pt idx="3">
                  <c:v>9.2875529550951824E-2</c:v>
                </c:pt>
                <c:pt idx="4">
                  <c:v>7.2304192761518879E-2</c:v>
                </c:pt>
              </c:numCache>
            </c:numRef>
          </c:val>
          <c:extLst xmlns:c16r2="http://schemas.microsoft.com/office/drawing/2015/06/chart">
            <c:ext xmlns:c16="http://schemas.microsoft.com/office/drawing/2014/chart" uri="{C3380CC4-5D6E-409C-BE32-E72D297353CC}">
              <c16:uniqueId val="{00000002-FA24-4035-84DB-AE53F329E01E}"/>
            </c:ext>
          </c:extLst>
        </c:ser>
        <c:dLbls>
          <c:showLegendKey val="0"/>
          <c:showVal val="0"/>
          <c:showCatName val="0"/>
          <c:showSerName val="0"/>
          <c:showPercent val="0"/>
          <c:showBubbleSize val="0"/>
        </c:dLbls>
        <c:gapWidth val="219"/>
        <c:overlap val="100"/>
        <c:axId val="483361472"/>
        <c:axId val="483358208"/>
      </c:barChart>
      <c:catAx>
        <c:axId val="483361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8208"/>
        <c:crosses val="autoZero"/>
        <c:auto val="1"/>
        <c:lblAlgn val="ctr"/>
        <c:lblOffset val="100"/>
        <c:noMultiLvlLbl val="0"/>
      </c:catAx>
      <c:valAx>
        <c:axId val="4833582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1472"/>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A18 - Composition des quintiles de revenus par tranche d'âge,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2177587919165822"/>
          <c:w val="0.91062130312926559"/>
          <c:h val="0.56706455123129573"/>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r_comp!$B$17:$B$21</c:f>
              <c:strCache>
                <c:ptCount val="5"/>
                <c:pt idx="0">
                  <c:v>Q1</c:v>
                </c:pt>
                <c:pt idx="1">
                  <c:v>Q2</c:v>
                </c:pt>
                <c:pt idx="2">
                  <c:v>Q3</c:v>
                </c:pt>
                <c:pt idx="3">
                  <c:v>Q4</c:v>
                </c:pt>
                <c:pt idx="4">
                  <c:v>Q5</c:v>
                </c:pt>
              </c:strCache>
            </c:strRef>
          </c:cat>
          <c:val>
            <c:numRef>
              <c:f>r_comp!$F$17:$F$21</c:f>
              <c:numCache>
                <c:formatCode>General</c:formatCode>
                <c:ptCount val="5"/>
                <c:pt idx="0">
                  <c:v>0.24197242027678348</c:v>
                </c:pt>
                <c:pt idx="1">
                  <c:v>0.36898641749933936</c:v>
                </c:pt>
                <c:pt idx="2">
                  <c:v>0.35276317383301309</c:v>
                </c:pt>
                <c:pt idx="3">
                  <c:v>0.34873837716076056</c:v>
                </c:pt>
                <c:pt idx="4">
                  <c:v>0.45067467437121839</c:v>
                </c:pt>
              </c:numCache>
            </c:numRef>
          </c:val>
          <c:extLst xmlns:c16r2="http://schemas.microsoft.com/office/drawing/2015/06/chart">
            <c:ext xmlns:c16="http://schemas.microsoft.com/office/drawing/2014/chart" uri="{C3380CC4-5D6E-409C-BE32-E72D297353CC}">
              <c16:uniqueId val="{00000000-06EA-4983-AE1B-03138C13B462}"/>
            </c:ext>
          </c:extLst>
        </c:ser>
        <c:ser>
          <c:idx val="0"/>
          <c:order val="1"/>
          <c:tx>
            <c:v>40-59</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r_comp!$G$17:$G$21</c:f>
              <c:numCache>
                <c:formatCode>General</c:formatCode>
                <c:ptCount val="5"/>
                <c:pt idx="0">
                  <c:v>0.32849423526482552</c:v>
                </c:pt>
                <c:pt idx="1">
                  <c:v>0.42814583008697504</c:v>
                </c:pt>
                <c:pt idx="2">
                  <c:v>0.48822019751074713</c:v>
                </c:pt>
                <c:pt idx="3">
                  <c:v>0.50530036495813779</c:v>
                </c:pt>
                <c:pt idx="4">
                  <c:v>0.45083472473549474</c:v>
                </c:pt>
              </c:numCache>
            </c:numRef>
          </c:val>
          <c:extLst xmlns:c16r2="http://schemas.microsoft.com/office/drawing/2015/06/chart">
            <c:ext xmlns:c16="http://schemas.microsoft.com/office/drawing/2014/chart" uri="{C3380CC4-5D6E-409C-BE32-E72D297353CC}">
              <c16:uniqueId val="{00000001-06EA-4983-AE1B-03138C13B462}"/>
            </c:ext>
          </c:extLst>
        </c:ser>
        <c:ser>
          <c:idx val="1"/>
          <c:order val="2"/>
          <c:tx>
            <c:v>60+</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r_comp!$H$17:$H$21</c:f>
              <c:numCache>
                <c:formatCode>General</c:formatCode>
                <c:ptCount val="5"/>
                <c:pt idx="0">
                  <c:v>0.42953334445839769</c:v>
                </c:pt>
                <c:pt idx="1">
                  <c:v>0.20286775241368871</c:v>
                </c:pt>
                <c:pt idx="2">
                  <c:v>0.1590166286562392</c:v>
                </c:pt>
                <c:pt idx="3">
                  <c:v>0.14596125788109512</c:v>
                </c:pt>
                <c:pt idx="4">
                  <c:v>9.8490600893291022E-2</c:v>
                </c:pt>
              </c:numCache>
            </c:numRef>
          </c:val>
          <c:extLst xmlns:c16r2="http://schemas.microsoft.com/office/drawing/2015/06/chart">
            <c:ext xmlns:c16="http://schemas.microsoft.com/office/drawing/2014/chart" uri="{C3380CC4-5D6E-409C-BE32-E72D297353CC}">
              <c16:uniqueId val="{00000002-06EA-4983-AE1B-03138C13B462}"/>
            </c:ext>
          </c:extLst>
        </c:ser>
        <c:dLbls>
          <c:showLegendKey val="0"/>
          <c:showVal val="0"/>
          <c:showCatName val="0"/>
          <c:showSerName val="0"/>
          <c:showPercent val="0"/>
          <c:showBubbleSize val="0"/>
        </c:dLbls>
        <c:gapWidth val="219"/>
        <c:overlap val="100"/>
        <c:axId val="483352224"/>
        <c:axId val="483363648"/>
      </c:barChart>
      <c:catAx>
        <c:axId val="4833522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3648"/>
        <c:crosses val="autoZero"/>
        <c:auto val="1"/>
        <c:lblAlgn val="ctr"/>
        <c:lblOffset val="100"/>
        <c:noMultiLvlLbl val="0"/>
      </c:catAx>
      <c:valAx>
        <c:axId val="4833636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2224"/>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A19 - Composition des quintiles de revenus par région,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8424329219131936E-2"/>
          <c:y val="9.8675917198831023E-2"/>
          <c:w val="0.91062130312926559"/>
          <c:h val="0.61734839753261084"/>
        </c:manualLayout>
      </c:layout>
      <c:barChart>
        <c:barDir val="col"/>
        <c:grouping val="percentStacked"/>
        <c:varyColors val="0"/>
        <c:ser>
          <c:idx val="3"/>
          <c:order val="0"/>
          <c:tx>
            <c:v>Chungcheong</c:v>
          </c:tx>
          <c:spPr>
            <a:solidFill>
              <a:srgbClr val="FFC000"/>
            </a:solidFill>
            <a:ln>
              <a:solidFill>
                <a:srgbClr val="FFC000"/>
              </a:solidFill>
            </a:ln>
            <a:effectLst/>
          </c:spPr>
          <c:invertIfNegative val="0"/>
          <c:cat>
            <c:strRef>
              <c:f>r_comp!$B$2:$B$6</c:f>
              <c:strCache>
                <c:ptCount val="5"/>
                <c:pt idx="0">
                  <c:v>Q1</c:v>
                </c:pt>
                <c:pt idx="1">
                  <c:v>Q2</c:v>
                </c:pt>
                <c:pt idx="2">
                  <c:v>Q3</c:v>
                </c:pt>
                <c:pt idx="3">
                  <c:v>Q4</c:v>
                </c:pt>
                <c:pt idx="4">
                  <c:v>Q5</c:v>
                </c:pt>
              </c:strCache>
            </c:strRef>
          </c:cat>
          <c:val>
            <c:numRef>
              <c:f>r_comp!$I$2:$I$6</c:f>
              <c:numCache>
                <c:formatCode>General</c:formatCode>
                <c:ptCount val="5"/>
                <c:pt idx="0">
                  <c:v>0.23656156090845948</c:v>
                </c:pt>
                <c:pt idx="1">
                  <c:v>0.14022923211987379</c:v>
                </c:pt>
                <c:pt idx="2">
                  <c:v>0.12284074644523607</c:v>
                </c:pt>
                <c:pt idx="3">
                  <c:v>0.11721779188749566</c:v>
                </c:pt>
                <c:pt idx="4">
                  <c:v>8.2486403274325659E-2</c:v>
                </c:pt>
              </c:numCache>
            </c:numRef>
          </c:val>
          <c:extLst xmlns:c16r2="http://schemas.microsoft.com/office/drawing/2015/06/chart">
            <c:ext xmlns:c16="http://schemas.microsoft.com/office/drawing/2014/chart" uri="{C3380CC4-5D6E-409C-BE32-E72D297353CC}">
              <c16:uniqueId val="{00000006-5B14-4BD7-95A9-6CC125DB0AAB}"/>
            </c:ext>
          </c:extLst>
        </c:ser>
        <c:ser>
          <c:idx val="0"/>
          <c:order val="1"/>
          <c:tx>
            <c:v>Gangwon</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r_comp!$J$2:$J$6</c:f>
              <c:numCache>
                <c:formatCode>General</c:formatCode>
                <c:ptCount val="5"/>
                <c:pt idx="0">
                  <c:v>4.6615062750584177E-2</c:v>
                </c:pt>
                <c:pt idx="1">
                  <c:v>5.4727691924970005E-2</c:v>
                </c:pt>
                <c:pt idx="2">
                  <c:v>4.2560010097674551E-2</c:v>
                </c:pt>
                <c:pt idx="3">
                  <c:v>4.0621791866761986E-2</c:v>
                </c:pt>
                <c:pt idx="4">
                  <c:v>2.5823713203930405E-2</c:v>
                </c:pt>
              </c:numCache>
            </c:numRef>
          </c:val>
          <c:extLst xmlns:c16r2="http://schemas.microsoft.com/office/drawing/2015/06/chart">
            <c:ext xmlns:c16="http://schemas.microsoft.com/office/drawing/2014/chart" uri="{C3380CC4-5D6E-409C-BE32-E72D297353CC}">
              <c16:uniqueId val="{00000004-5B14-4BD7-95A9-6CC125DB0AAB}"/>
            </c:ext>
          </c:extLst>
        </c:ser>
        <c:ser>
          <c:idx val="1"/>
          <c:order val="2"/>
          <c:tx>
            <c:v>Gyeongsang</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r_comp!$K$2:$K$6</c:f>
              <c:numCache>
                <c:formatCode>General</c:formatCode>
                <c:ptCount val="5"/>
                <c:pt idx="0">
                  <c:v>0.24598045196819338</c:v>
                </c:pt>
                <c:pt idx="1">
                  <c:v>0.26612390232577865</c:v>
                </c:pt>
                <c:pt idx="2">
                  <c:v>0.27607060658605881</c:v>
                </c:pt>
                <c:pt idx="3">
                  <c:v>0.27351494617494965</c:v>
                </c:pt>
                <c:pt idx="4">
                  <c:v>0.23221829673536512</c:v>
                </c:pt>
              </c:numCache>
            </c:numRef>
          </c:val>
          <c:extLst xmlns:c16r2="http://schemas.microsoft.com/office/drawing/2015/06/chart">
            <c:ext xmlns:c16="http://schemas.microsoft.com/office/drawing/2014/chart" uri="{C3380CC4-5D6E-409C-BE32-E72D297353CC}">
              <c16:uniqueId val="{00000005-5B14-4BD7-95A9-6CC125DB0AAB}"/>
            </c:ext>
          </c:extLst>
        </c:ser>
        <c:ser>
          <c:idx val="4"/>
          <c:order val="3"/>
          <c:tx>
            <c:v>Honam</c:v>
          </c:tx>
          <c:spPr>
            <a:solidFill>
              <a:schemeClr val="bg1">
                <a:lumMod val="75000"/>
              </a:schemeClr>
            </a:solidFill>
            <a:ln>
              <a:solidFill>
                <a:schemeClr val="bg1">
                  <a:lumMod val="75000"/>
                </a:schemeClr>
              </a:solidFill>
            </a:ln>
            <a:effectLst/>
          </c:spPr>
          <c:invertIfNegative val="0"/>
          <c:cat>
            <c:strRef>
              <c:f>r_comp!$B$2:$B$6</c:f>
              <c:strCache>
                <c:ptCount val="5"/>
                <c:pt idx="0">
                  <c:v>Q1</c:v>
                </c:pt>
                <c:pt idx="1">
                  <c:v>Q2</c:v>
                </c:pt>
                <c:pt idx="2">
                  <c:v>Q3</c:v>
                </c:pt>
                <c:pt idx="3">
                  <c:v>Q4</c:v>
                </c:pt>
                <c:pt idx="4">
                  <c:v>Q5</c:v>
                </c:pt>
              </c:strCache>
            </c:strRef>
          </c:cat>
          <c:val>
            <c:numRef>
              <c:f>r_comp!$L$2:$L$6</c:f>
              <c:numCache>
                <c:formatCode>General</c:formatCode>
                <c:ptCount val="5"/>
                <c:pt idx="0">
                  <c:v>0.12528087988938</c:v>
                </c:pt>
                <c:pt idx="1">
                  <c:v>0.14121026574709841</c:v>
                </c:pt>
                <c:pt idx="2">
                  <c:v>0.10484417326408438</c:v>
                </c:pt>
                <c:pt idx="3">
                  <c:v>9.9993866533840917E-2</c:v>
                </c:pt>
                <c:pt idx="4">
                  <c:v>8.9921672585569226E-2</c:v>
                </c:pt>
              </c:numCache>
            </c:numRef>
          </c:val>
          <c:extLst xmlns:c16r2="http://schemas.microsoft.com/office/drawing/2015/06/chart">
            <c:ext xmlns:c16="http://schemas.microsoft.com/office/drawing/2014/chart" uri="{C3380CC4-5D6E-409C-BE32-E72D297353CC}">
              <c16:uniqueId val="{00000000-7D6F-47E5-96C2-1D0A358441E6}"/>
            </c:ext>
          </c:extLst>
        </c:ser>
        <c:ser>
          <c:idx val="2"/>
          <c:order val="4"/>
          <c:tx>
            <c:v>Seoul-Gyeonggi</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r_comp!$M$2:$M$6</c:f>
              <c:numCache>
                <c:formatCode>General</c:formatCode>
                <c:ptCount val="5"/>
                <c:pt idx="0">
                  <c:v>0.34556204448337896</c:v>
                </c:pt>
                <c:pt idx="1">
                  <c:v>0.3977089078822727</c:v>
                </c:pt>
                <c:pt idx="2">
                  <c:v>0.45368446360693643</c:v>
                </c:pt>
                <c:pt idx="3">
                  <c:v>0.46865160353693874</c:v>
                </c:pt>
                <c:pt idx="4">
                  <c:v>0.56954991420081269</c:v>
                </c:pt>
              </c:numCache>
            </c:numRef>
          </c:val>
          <c:extLst xmlns:c16r2="http://schemas.microsoft.com/office/drawing/2015/06/chart">
            <c:ext xmlns:c16="http://schemas.microsoft.com/office/drawing/2014/chart" uri="{C3380CC4-5D6E-409C-BE32-E72D297353CC}">
              <c16:uniqueId val="{00000000-5B14-4BD7-95A9-6CC125DB0AAB}"/>
            </c:ext>
          </c:extLst>
        </c:ser>
        <c:dLbls>
          <c:showLegendKey val="0"/>
          <c:showVal val="0"/>
          <c:showCatName val="0"/>
          <c:showSerName val="0"/>
          <c:showPercent val="0"/>
          <c:showBubbleSize val="0"/>
        </c:dLbls>
        <c:gapWidth val="219"/>
        <c:overlap val="100"/>
        <c:axId val="483350592"/>
        <c:axId val="483359840"/>
      </c:barChart>
      <c:catAx>
        <c:axId val="483350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9840"/>
        <c:crosses val="autoZero"/>
        <c:auto val="1"/>
        <c:lblAlgn val="ctr"/>
        <c:lblOffset val="100"/>
        <c:noMultiLvlLbl val="0"/>
      </c:catAx>
      <c:valAx>
        <c:axId val="4833598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0592"/>
        <c:crosses val="autoZero"/>
        <c:crossBetween val="between"/>
      </c:valAx>
      <c:spPr>
        <a:noFill/>
        <a:ln>
          <a:solidFill>
            <a:sysClr val="windowText" lastClr="000000"/>
          </a:solidFill>
        </a:ln>
        <a:effectLst/>
      </c:spPr>
    </c:plotArea>
    <c:legend>
      <c:legendPos val="b"/>
      <c:layout>
        <c:manualLayout>
          <c:xMode val="edge"/>
          <c:yMode val="edge"/>
          <c:x val="8.5491401401412148E-2"/>
          <c:y val="0.76876547114249838"/>
          <c:w val="0.85806574205385133"/>
          <c:h val="0.1291236343995986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A2 - Vote Hannara / Saenuri par tranche d'âge</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7495645197332463E-2"/>
          <c:y val="8.6150533166466328E-2"/>
          <c:w val="0.89831208656297701"/>
          <c:h val="0.75765189102199448"/>
        </c:manualLayout>
      </c:layout>
      <c:barChart>
        <c:barDir val="col"/>
        <c:grouping val="clustered"/>
        <c:varyColors val="0"/>
        <c:ser>
          <c:idx val="0"/>
          <c:order val="0"/>
          <c:tx>
            <c:v>18-29</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r_vote!$C$52:$G$52</c:f>
              <c:numCache>
                <c:formatCode>General</c:formatCode>
                <c:ptCount val="5"/>
                <c:pt idx="0">
                  <c:v>0.3984578559955495</c:v>
                </c:pt>
                <c:pt idx="1">
                  <c:v>0.19839697666673259</c:v>
                </c:pt>
                <c:pt idx="2">
                  <c:v>0.39758241397260879</c:v>
                </c:pt>
                <c:pt idx="3">
                  <c:v>0.17159959498456781</c:v>
                </c:pt>
                <c:pt idx="4">
                  <c:v>0.15146005175791513</c:v>
                </c:pt>
              </c:numCache>
            </c:numRef>
          </c:val>
          <c:extLst xmlns:c16r2="http://schemas.microsoft.com/office/drawing/2015/06/chart">
            <c:ext xmlns:c16="http://schemas.microsoft.com/office/drawing/2014/chart" uri="{C3380CC4-5D6E-409C-BE32-E72D297353CC}">
              <c16:uniqueId val="{00000001-D90F-40DC-B94A-B5F6AB31F6A9}"/>
            </c:ext>
          </c:extLst>
        </c:ser>
        <c:ser>
          <c:idx val="1"/>
          <c:order val="1"/>
          <c:tx>
            <c:v>30-39</c:v>
          </c:tx>
          <c:spPr>
            <a:solidFill>
              <a:schemeClr val="accent5">
                <a:lumMod val="60000"/>
                <a:lumOff val="40000"/>
              </a:schemeClr>
            </a:solidFill>
            <a:ln>
              <a:solidFill>
                <a:schemeClr val="accent5">
                  <a:lumMod val="60000"/>
                  <a:lumOff val="40000"/>
                </a:schemeClr>
              </a:solidFill>
            </a:ln>
            <a:effectLst/>
          </c:spPr>
          <c:invertIfNegative val="0"/>
          <c:cat>
            <c:strRef>
              <c:f>r_vote!$C$1:$G$1</c:f>
              <c:strCache>
                <c:ptCount val="5"/>
                <c:pt idx="0">
                  <c:v>2000</c:v>
                </c:pt>
                <c:pt idx="1">
                  <c:v>2004</c:v>
                </c:pt>
                <c:pt idx="2">
                  <c:v>2008</c:v>
                </c:pt>
                <c:pt idx="3">
                  <c:v>2012</c:v>
                </c:pt>
                <c:pt idx="4">
                  <c:v>2016</c:v>
                </c:pt>
              </c:strCache>
            </c:strRef>
          </c:cat>
          <c:val>
            <c:numRef>
              <c:f>r_vote!$C$53:$G$53</c:f>
              <c:numCache>
                <c:formatCode>General</c:formatCode>
                <c:ptCount val="5"/>
                <c:pt idx="0">
                  <c:v>0.41095482638295538</c:v>
                </c:pt>
                <c:pt idx="1">
                  <c:v>0.23405413108113965</c:v>
                </c:pt>
                <c:pt idx="2">
                  <c:v>0.43283407928135242</c:v>
                </c:pt>
                <c:pt idx="3">
                  <c:v>0.38494243957045632</c:v>
                </c:pt>
                <c:pt idx="4">
                  <c:v>0.23747816285667017</c:v>
                </c:pt>
              </c:numCache>
            </c:numRef>
          </c:val>
          <c:extLst xmlns:c16r2="http://schemas.microsoft.com/office/drawing/2015/06/chart">
            <c:ext xmlns:c16="http://schemas.microsoft.com/office/drawing/2014/chart" uri="{C3380CC4-5D6E-409C-BE32-E72D297353CC}">
              <c16:uniqueId val="{00000003-D90F-40DC-B94A-B5F6AB31F6A9}"/>
            </c:ext>
          </c:extLst>
        </c:ser>
        <c:ser>
          <c:idx val="2"/>
          <c:order val="2"/>
          <c:tx>
            <c:v>40-49</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r_vote!$C$54:$G$54</c:f>
              <c:numCache>
                <c:formatCode>General</c:formatCode>
                <c:ptCount val="5"/>
                <c:pt idx="0">
                  <c:v>0.36480298676988937</c:v>
                </c:pt>
                <c:pt idx="1">
                  <c:v>0.4185450599096936</c:v>
                </c:pt>
                <c:pt idx="2">
                  <c:v>0.46628264662746516</c:v>
                </c:pt>
                <c:pt idx="3">
                  <c:v>0.36271549645182688</c:v>
                </c:pt>
                <c:pt idx="4">
                  <c:v>0.26487645980121438</c:v>
                </c:pt>
              </c:numCache>
            </c:numRef>
          </c:val>
          <c:extLst xmlns:c16r2="http://schemas.microsoft.com/office/drawing/2015/06/chart">
            <c:ext xmlns:c16="http://schemas.microsoft.com/office/drawing/2014/chart" uri="{C3380CC4-5D6E-409C-BE32-E72D297353CC}">
              <c16:uniqueId val="{00000005-D90F-40DC-B94A-B5F6AB31F6A9}"/>
            </c:ext>
          </c:extLst>
        </c:ser>
        <c:ser>
          <c:idx val="3"/>
          <c:order val="3"/>
          <c:tx>
            <c:v>50-59</c:v>
          </c:tx>
          <c:spPr>
            <a:solidFill>
              <a:schemeClr val="accent2">
                <a:lumMod val="60000"/>
                <a:lumOff val="40000"/>
              </a:schemeClr>
            </a:solidFill>
            <a:ln>
              <a:solidFill>
                <a:schemeClr val="accent2">
                  <a:lumMod val="60000"/>
                  <a:lumOff val="40000"/>
                </a:schemeClr>
              </a:solidFill>
            </a:ln>
            <a:effectLst/>
          </c:spPr>
          <c:invertIfNegative val="0"/>
          <c:cat>
            <c:strRef>
              <c:f>r_vote!$C$1:$G$1</c:f>
              <c:strCache>
                <c:ptCount val="5"/>
                <c:pt idx="0">
                  <c:v>2000</c:v>
                </c:pt>
                <c:pt idx="1">
                  <c:v>2004</c:v>
                </c:pt>
                <c:pt idx="2">
                  <c:v>2008</c:v>
                </c:pt>
                <c:pt idx="3">
                  <c:v>2012</c:v>
                </c:pt>
                <c:pt idx="4">
                  <c:v>2016</c:v>
                </c:pt>
              </c:strCache>
            </c:strRef>
          </c:cat>
          <c:val>
            <c:numRef>
              <c:f>r_vote!$C$55:$G$55</c:f>
              <c:numCache>
                <c:formatCode>General</c:formatCode>
                <c:ptCount val="5"/>
                <c:pt idx="0">
                  <c:v>0.4347134116643534</c:v>
                </c:pt>
                <c:pt idx="1">
                  <c:v>0.46986266424046635</c:v>
                </c:pt>
                <c:pt idx="2">
                  <c:v>0.52107583275663727</c:v>
                </c:pt>
                <c:pt idx="3">
                  <c:v>0.53863495963659391</c:v>
                </c:pt>
                <c:pt idx="4">
                  <c:v>0.46205950107757415</c:v>
                </c:pt>
              </c:numCache>
            </c:numRef>
          </c:val>
          <c:extLst xmlns:c16r2="http://schemas.microsoft.com/office/drawing/2015/06/chart">
            <c:ext xmlns:c16="http://schemas.microsoft.com/office/drawing/2014/chart" uri="{C3380CC4-5D6E-409C-BE32-E72D297353CC}">
              <c16:uniqueId val="{00000007-D90F-40DC-B94A-B5F6AB31F6A9}"/>
            </c:ext>
          </c:extLst>
        </c:ser>
        <c:ser>
          <c:idx val="4"/>
          <c:order val="4"/>
          <c:tx>
            <c:v>60-69</c:v>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r_vote!$C$56:$G$56</c:f>
              <c:numCache>
                <c:formatCode>General</c:formatCode>
                <c:ptCount val="5"/>
                <c:pt idx="0">
                  <c:v>0.39623428418837259</c:v>
                </c:pt>
                <c:pt idx="1">
                  <c:v>0.55296688290124207</c:v>
                </c:pt>
                <c:pt idx="2">
                  <c:v>0.55287256695256315</c:v>
                </c:pt>
                <c:pt idx="3">
                  <c:v>0.67195998165539728</c:v>
                </c:pt>
                <c:pt idx="4">
                  <c:v>0.55092037547386585</c:v>
                </c:pt>
              </c:numCache>
            </c:numRef>
          </c:val>
          <c:extLst xmlns:c16r2="http://schemas.microsoft.com/office/drawing/2015/06/chart">
            <c:ext xmlns:c16="http://schemas.microsoft.com/office/drawing/2014/chart" uri="{C3380CC4-5D6E-409C-BE32-E72D297353CC}">
              <c16:uniqueId val="{00000009-D90F-40DC-B94A-B5F6AB31F6A9}"/>
            </c:ext>
          </c:extLst>
        </c:ser>
        <c:ser>
          <c:idx val="5"/>
          <c:order val="5"/>
          <c:tx>
            <c:v>70+</c:v>
          </c:tx>
          <c:spPr>
            <a:solidFill>
              <a:schemeClr val="accent6">
                <a:lumMod val="60000"/>
                <a:lumOff val="40000"/>
              </a:schemeClr>
            </a:solidFill>
            <a:ln>
              <a:solidFill>
                <a:schemeClr val="accent6">
                  <a:lumMod val="60000"/>
                  <a:lumOff val="40000"/>
                </a:schemeClr>
              </a:solidFill>
            </a:ln>
            <a:effectLst/>
          </c:spPr>
          <c:invertIfNegative val="0"/>
          <c:cat>
            <c:strRef>
              <c:f>r_vote!$C$1:$G$1</c:f>
              <c:strCache>
                <c:ptCount val="5"/>
                <c:pt idx="0">
                  <c:v>2000</c:v>
                </c:pt>
                <c:pt idx="1">
                  <c:v>2004</c:v>
                </c:pt>
                <c:pt idx="2">
                  <c:v>2008</c:v>
                </c:pt>
                <c:pt idx="3">
                  <c:v>2012</c:v>
                </c:pt>
                <c:pt idx="4">
                  <c:v>2016</c:v>
                </c:pt>
              </c:strCache>
            </c:strRef>
          </c:cat>
          <c:val>
            <c:numRef>
              <c:f>r_vote!$C$57:$G$57</c:f>
              <c:numCache>
                <c:formatCode>General</c:formatCode>
                <c:ptCount val="5"/>
                <c:pt idx="0">
                  <c:v>0.17696613679236589</c:v>
                </c:pt>
                <c:pt idx="1">
                  <c:v>0.48868582323926885</c:v>
                </c:pt>
                <c:pt idx="2">
                  <c:v>0.46594828338452288</c:v>
                </c:pt>
                <c:pt idx="3">
                  <c:v>0.66758730747497519</c:v>
                </c:pt>
                <c:pt idx="4">
                  <c:v>0.81996845545552566</c:v>
                </c:pt>
              </c:numCache>
            </c:numRef>
          </c:val>
          <c:extLst xmlns:c16r2="http://schemas.microsoft.com/office/drawing/2015/06/chart">
            <c:ext xmlns:c16="http://schemas.microsoft.com/office/drawing/2014/chart" uri="{C3380CC4-5D6E-409C-BE32-E72D297353CC}">
              <c16:uniqueId val="{0000000B-D90F-40DC-B94A-B5F6AB31F6A9}"/>
            </c:ext>
          </c:extLst>
        </c:ser>
        <c:dLbls>
          <c:showLegendKey val="0"/>
          <c:showVal val="0"/>
          <c:showCatName val="0"/>
          <c:showSerName val="0"/>
          <c:showPercent val="0"/>
          <c:showBubbleSize val="0"/>
        </c:dLbls>
        <c:gapWidth val="150"/>
        <c:axId val="270530544"/>
        <c:axId val="270527824"/>
      </c:barChart>
      <c:catAx>
        <c:axId val="2705305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7824"/>
        <c:crosses val="autoZero"/>
        <c:auto val="1"/>
        <c:lblAlgn val="ctr"/>
        <c:lblOffset val="100"/>
        <c:noMultiLvlLbl val="0"/>
      </c:catAx>
      <c:valAx>
        <c:axId val="2705278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30544"/>
        <c:crosses val="autoZero"/>
        <c:crossBetween val="between"/>
      </c:valAx>
      <c:spPr>
        <a:noFill/>
        <a:ln>
          <a:solidFill>
            <a:sysClr val="windowText" lastClr="000000"/>
          </a:solidFill>
        </a:ln>
        <a:effectLst/>
      </c:spPr>
    </c:plotArea>
    <c:legend>
      <c:legendPos val="b"/>
      <c:layout>
        <c:manualLayout>
          <c:xMode val="edge"/>
          <c:yMode val="edge"/>
          <c:x val="9.923683934210846E-2"/>
          <c:y val="0.11109649101111181"/>
          <c:w val="0.61934636229265894"/>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A20 - Composition des quintiles de revenus par région,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2"/>
          <c:order val="0"/>
          <c:tx>
            <c:v>Chungcheong</c:v>
          </c:tx>
          <c:spPr>
            <a:solidFill>
              <a:srgbClr val="FFC000"/>
            </a:solidFill>
            <a:ln>
              <a:solidFill>
                <a:srgbClr val="FFC000"/>
              </a:solidFill>
            </a:ln>
            <a:effectLst/>
          </c:spPr>
          <c:invertIfNegative val="0"/>
          <c:cat>
            <c:strRef>
              <c:f>r_comp!$B$17:$B$21</c:f>
              <c:strCache>
                <c:ptCount val="5"/>
                <c:pt idx="0">
                  <c:v>Q1</c:v>
                </c:pt>
                <c:pt idx="1">
                  <c:v>Q2</c:v>
                </c:pt>
                <c:pt idx="2">
                  <c:v>Q3</c:v>
                </c:pt>
                <c:pt idx="3">
                  <c:v>Q4</c:v>
                </c:pt>
                <c:pt idx="4">
                  <c:v>Q5</c:v>
                </c:pt>
              </c:strCache>
            </c:strRef>
          </c:cat>
          <c:val>
            <c:numRef>
              <c:f>r_comp!$I$17:$I$21</c:f>
              <c:numCache>
                <c:formatCode>General</c:formatCode>
                <c:ptCount val="5"/>
                <c:pt idx="0">
                  <c:v>0.17197388732734245</c:v>
                </c:pt>
                <c:pt idx="1">
                  <c:v>0.13435143933025556</c:v>
                </c:pt>
                <c:pt idx="2">
                  <c:v>8.7971370834089291E-2</c:v>
                </c:pt>
                <c:pt idx="3">
                  <c:v>5.7354863001250977E-2</c:v>
                </c:pt>
                <c:pt idx="4">
                  <c:v>5.7728027427043332E-2</c:v>
                </c:pt>
              </c:numCache>
            </c:numRef>
          </c:val>
          <c:extLst xmlns:c16r2="http://schemas.microsoft.com/office/drawing/2015/06/chart">
            <c:ext xmlns:c16="http://schemas.microsoft.com/office/drawing/2014/chart" uri="{C3380CC4-5D6E-409C-BE32-E72D297353CC}">
              <c16:uniqueId val="{00000002-E656-4953-8605-12C4A16A97A8}"/>
            </c:ext>
          </c:extLst>
        </c:ser>
        <c:ser>
          <c:idx val="1"/>
          <c:order val="1"/>
          <c:tx>
            <c:v>Gangwon</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r_comp!$J$17:$J$21</c:f>
              <c:numCache>
                <c:formatCode>General</c:formatCode>
                <c:ptCount val="5"/>
                <c:pt idx="0">
                  <c:v>9.5372085972272327E-2</c:v>
                </c:pt>
                <c:pt idx="1">
                  <c:v>5.9736449562340109E-2</c:v>
                </c:pt>
                <c:pt idx="2">
                  <c:v>2.5801010330352581E-2</c:v>
                </c:pt>
                <c:pt idx="3">
                  <c:v>1.1809802691126567E-2</c:v>
                </c:pt>
                <c:pt idx="4">
                  <c:v>2.7340958750853458E-2</c:v>
                </c:pt>
              </c:numCache>
            </c:numRef>
          </c:val>
          <c:extLst xmlns:c16r2="http://schemas.microsoft.com/office/drawing/2015/06/chart">
            <c:ext xmlns:c16="http://schemas.microsoft.com/office/drawing/2014/chart" uri="{C3380CC4-5D6E-409C-BE32-E72D297353CC}">
              <c16:uniqueId val="{00000003-E656-4953-8605-12C4A16A97A8}"/>
            </c:ext>
          </c:extLst>
        </c:ser>
        <c:ser>
          <c:idx val="3"/>
          <c:order val="2"/>
          <c:tx>
            <c:v>Gyeongsang</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r_comp!$K$17:$K$21</c:f>
              <c:numCache>
                <c:formatCode>General</c:formatCode>
                <c:ptCount val="5"/>
                <c:pt idx="0">
                  <c:v>0.41198303059227764</c:v>
                </c:pt>
                <c:pt idx="1">
                  <c:v>0.26153531579143025</c:v>
                </c:pt>
                <c:pt idx="2">
                  <c:v>0.2091468566094202</c:v>
                </c:pt>
                <c:pt idx="3">
                  <c:v>0.20245919228143056</c:v>
                </c:pt>
                <c:pt idx="4">
                  <c:v>0.23485959927119923</c:v>
                </c:pt>
              </c:numCache>
            </c:numRef>
          </c:val>
          <c:extLst xmlns:c16r2="http://schemas.microsoft.com/office/drawing/2015/06/chart">
            <c:ext xmlns:c16="http://schemas.microsoft.com/office/drawing/2014/chart" uri="{C3380CC4-5D6E-409C-BE32-E72D297353CC}">
              <c16:uniqueId val="{00000000-E656-4953-8605-12C4A16A97A8}"/>
            </c:ext>
          </c:extLst>
        </c:ser>
        <c:ser>
          <c:idx val="4"/>
          <c:order val="3"/>
          <c:tx>
            <c:v>Honam</c:v>
          </c:tx>
          <c:spPr>
            <a:solidFill>
              <a:schemeClr val="bg1">
                <a:lumMod val="75000"/>
              </a:schemeClr>
            </a:solidFill>
            <a:ln>
              <a:solidFill>
                <a:schemeClr val="bg1">
                  <a:lumMod val="75000"/>
                </a:schemeClr>
              </a:solidFill>
            </a:ln>
            <a:effectLst/>
          </c:spPr>
          <c:invertIfNegative val="0"/>
          <c:cat>
            <c:strRef>
              <c:f>r_comp!$B$17:$B$21</c:f>
              <c:strCache>
                <c:ptCount val="5"/>
                <c:pt idx="0">
                  <c:v>Q1</c:v>
                </c:pt>
                <c:pt idx="1">
                  <c:v>Q2</c:v>
                </c:pt>
                <c:pt idx="2">
                  <c:v>Q3</c:v>
                </c:pt>
                <c:pt idx="3">
                  <c:v>Q4</c:v>
                </c:pt>
                <c:pt idx="4">
                  <c:v>Q5</c:v>
                </c:pt>
              </c:strCache>
            </c:strRef>
          </c:cat>
          <c:val>
            <c:numRef>
              <c:f>r_comp!$L$17:$L$21</c:f>
              <c:numCache>
                <c:formatCode>General</c:formatCode>
                <c:ptCount val="5"/>
                <c:pt idx="0">
                  <c:v>9.4148536342405456E-2</c:v>
                </c:pt>
                <c:pt idx="1">
                  <c:v>0.10270510591671642</c:v>
                </c:pt>
                <c:pt idx="2">
                  <c:v>0.1048796819492681</c:v>
                </c:pt>
                <c:pt idx="3">
                  <c:v>0.1075373488341963</c:v>
                </c:pt>
                <c:pt idx="4">
                  <c:v>9.4911362397785498E-2</c:v>
                </c:pt>
              </c:numCache>
            </c:numRef>
          </c:val>
          <c:extLst xmlns:c16r2="http://schemas.microsoft.com/office/drawing/2015/06/chart">
            <c:ext xmlns:c16="http://schemas.microsoft.com/office/drawing/2014/chart" uri="{C3380CC4-5D6E-409C-BE32-E72D297353CC}">
              <c16:uniqueId val="{00000000-7A79-4039-90A0-0AAD69236173}"/>
            </c:ext>
          </c:extLst>
        </c:ser>
        <c:ser>
          <c:idx val="0"/>
          <c:order val="4"/>
          <c:tx>
            <c:v>Seoul-Gyeonggi</c:v>
          </c:tx>
          <c:spPr>
            <a:solidFill>
              <a:schemeClr val="accent5"/>
            </a:solidFill>
            <a:ln>
              <a:solidFill>
                <a:srgbClr val="4472C4"/>
              </a:solidFill>
            </a:ln>
            <a:effectLst/>
          </c:spPr>
          <c:invertIfNegative val="0"/>
          <c:cat>
            <c:strRef>
              <c:f>r_comp!$B$17:$B$21</c:f>
              <c:strCache>
                <c:ptCount val="5"/>
                <c:pt idx="0">
                  <c:v>Q1</c:v>
                </c:pt>
                <c:pt idx="1">
                  <c:v>Q2</c:v>
                </c:pt>
                <c:pt idx="2">
                  <c:v>Q3</c:v>
                </c:pt>
                <c:pt idx="3">
                  <c:v>Q4</c:v>
                </c:pt>
                <c:pt idx="4">
                  <c:v>Q5</c:v>
                </c:pt>
              </c:strCache>
            </c:strRef>
          </c:cat>
          <c:val>
            <c:numRef>
              <c:f>r_comp!$M$17:$M$21</c:f>
              <c:numCache>
                <c:formatCode>General</c:formatCode>
                <c:ptCount val="5"/>
                <c:pt idx="0">
                  <c:v>0.22652245976570876</c:v>
                </c:pt>
                <c:pt idx="1">
                  <c:v>0.44167168939926066</c:v>
                </c:pt>
                <c:pt idx="2">
                  <c:v>0.57220108027687089</c:v>
                </c:pt>
                <c:pt idx="3">
                  <c:v>0.62083879319199087</c:v>
                </c:pt>
                <c:pt idx="4">
                  <c:v>0.58516005215312195</c:v>
                </c:pt>
              </c:numCache>
            </c:numRef>
          </c:val>
          <c:extLst xmlns:c16r2="http://schemas.microsoft.com/office/drawing/2015/06/chart">
            <c:ext xmlns:c16="http://schemas.microsoft.com/office/drawing/2014/chart" uri="{C3380CC4-5D6E-409C-BE32-E72D297353CC}">
              <c16:uniqueId val="{00000001-E656-4953-8605-12C4A16A97A8}"/>
            </c:ext>
          </c:extLst>
        </c:ser>
        <c:dLbls>
          <c:showLegendKey val="0"/>
          <c:showVal val="0"/>
          <c:showCatName val="0"/>
          <c:showSerName val="0"/>
          <c:showPercent val="0"/>
          <c:showBubbleSize val="0"/>
        </c:dLbls>
        <c:gapWidth val="219"/>
        <c:overlap val="100"/>
        <c:axId val="483360384"/>
        <c:axId val="483364192"/>
      </c:barChart>
      <c:catAx>
        <c:axId val="483360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4192"/>
        <c:crosses val="autoZero"/>
        <c:auto val="1"/>
        <c:lblAlgn val="ctr"/>
        <c:lblOffset val="100"/>
        <c:noMultiLvlLbl val="0"/>
      </c:catAx>
      <c:valAx>
        <c:axId val="4833641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0384"/>
        <c:crosses val="autoZero"/>
        <c:crossBetween val="between"/>
      </c:valAx>
      <c:spPr>
        <a:noFill/>
        <a:ln>
          <a:solidFill>
            <a:sysClr val="windowText" lastClr="000000"/>
          </a:solidFill>
        </a:ln>
        <a:effectLst/>
      </c:spPr>
    </c:plotArea>
    <c:legend>
      <c:legendPos val="b"/>
      <c:layout>
        <c:manualLayout>
          <c:xMode val="edge"/>
          <c:yMode val="edge"/>
          <c:x val="8.2764584444904879E-2"/>
          <c:y val="0.76668118011573227"/>
          <c:w val="0.86624619292337335"/>
          <c:h val="0.131207925426364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A21 - Composition des quintiles de revenus par appartenance religieuse,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337359906739151"/>
          <c:w val="0.91062130312926559"/>
          <c:h val="0.64433649754069033"/>
        </c:manualLayout>
      </c:layout>
      <c:barChart>
        <c:barDir val="col"/>
        <c:grouping val="percentStacked"/>
        <c:varyColors val="0"/>
        <c:ser>
          <c:idx val="2"/>
          <c:order val="0"/>
          <c:tx>
            <c:v>Aucune</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r_comp!$P$2:$P$6</c:f>
              <c:numCache>
                <c:formatCode>General</c:formatCode>
                <c:ptCount val="5"/>
                <c:pt idx="0">
                  <c:v>0.37660883206216927</c:v>
                </c:pt>
                <c:pt idx="1">
                  <c:v>0.39639508264710321</c:v>
                </c:pt>
                <c:pt idx="2">
                  <c:v>0.36285426508008006</c:v>
                </c:pt>
                <c:pt idx="3">
                  <c:v>0.35888032575674894</c:v>
                </c:pt>
                <c:pt idx="4">
                  <c:v>0.35088804181651978</c:v>
                </c:pt>
              </c:numCache>
            </c:numRef>
          </c:val>
          <c:extLst xmlns:c16r2="http://schemas.microsoft.com/office/drawing/2015/06/chart">
            <c:ext xmlns:c16="http://schemas.microsoft.com/office/drawing/2014/chart" uri="{C3380CC4-5D6E-409C-BE32-E72D297353CC}">
              <c16:uniqueId val="{00000000-6082-465D-9E77-FDA4774D1616}"/>
            </c:ext>
          </c:extLst>
        </c:ser>
        <c:ser>
          <c:idx val="1"/>
          <c:order val="1"/>
          <c:tx>
            <c:v>Bouddhistes</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r_comp!$Q$2:$Q$6</c:f>
              <c:numCache>
                <c:formatCode>General</c:formatCode>
                <c:ptCount val="5"/>
                <c:pt idx="0">
                  <c:v>0.32765621764203035</c:v>
                </c:pt>
                <c:pt idx="1">
                  <c:v>0.28263793163230705</c:v>
                </c:pt>
                <c:pt idx="2">
                  <c:v>0.30700142140082737</c:v>
                </c:pt>
                <c:pt idx="3">
                  <c:v>0.30497558861517443</c:v>
                </c:pt>
                <c:pt idx="4">
                  <c:v>0.26766033119220811</c:v>
                </c:pt>
              </c:numCache>
            </c:numRef>
          </c:val>
          <c:extLst xmlns:c16r2="http://schemas.microsoft.com/office/drawing/2015/06/chart">
            <c:ext xmlns:c16="http://schemas.microsoft.com/office/drawing/2014/chart" uri="{C3380CC4-5D6E-409C-BE32-E72D297353CC}">
              <c16:uniqueId val="{00000001-6082-465D-9E77-FDA4774D1616}"/>
            </c:ext>
          </c:extLst>
        </c:ser>
        <c:ser>
          <c:idx val="3"/>
          <c:order val="2"/>
          <c:tx>
            <c:v>Protestants</c:v>
          </c:tx>
          <c:spPr>
            <a:solidFill>
              <a:srgbClr val="FFC000"/>
            </a:solidFill>
            <a:ln>
              <a:solidFill>
                <a:srgbClr val="FFC000"/>
              </a:solidFill>
            </a:ln>
            <a:effectLst/>
          </c:spPr>
          <c:invertIfNegative val="0"/>
          <c:cat>
            <c:strRef>
              <c:f>r_comp!$B$2:$B$6</c:f>
              <c:strCache>
                <c:ptCount val="5"/>
                <c:pt idx="0">
                  <c:v>Q1</c:v>
                </c:pt>
                <c:pt idx="1">
                  <c:v>Q2</c:v>
                </c:pt>
                <c:pt idx="2">
                  <c:v>Q3</c:v>
                </c:pt>
                <c:pt idx="3">
                  <c:v>Q4</c:v>
                </c:pt>
                <c:pt idx="4">
                  <c:v>Q5</c:v>
                </c:pt>
              </c:strCache>
            </c:strRef>
          </c:cat>
          <c:val>
            <c:numRef>
              <c:f>r_comp!$R$2:$R$6</c:f>
              <c:numCache>
                <c:formatCode>General</c:formatCode>
                <c:ptCount val="5"/>
                <c:pt idx="0">
                  <c:v>0.23437022182980113</c:v>
                </c:pt>
                <c:pt idx="1">
                  <c:v>0.26721316819368218</c:v>
                </c:pt>
                <c:pt idx="2">
                  <c:v>0.26830557056980764</c:v>
                </c:pt>
                <c:pt idx="3">
                  <c:v>0.27199690679071675</c:v>
                </c:pt>
                <c:pt idx="4">
                  <c:v>0.30373988547015662</c:v>
                </c:pt>
              </c:numCache>
            </c:numRef>
          </c:val>
          <c:extLst xmlns:c16r2="http://schemas.microsoft.com/office/drawing/2015/06/chart">
            <c:ext xmlns:c16="http://schemas.microsoft.com/office/drawing/2014/chart" uri="{C3380CC4-5D6E-409C-BE32-E72D297353CC}">
              <c16:uniqueId val="{00000002-6082-465D-9E77-FDA4774D1616}"/>
            </c:ext>
          </c:extLst>
        </c:ser>
        <c:ser>
          <c:idx val="4"/>
          <c:order val="3"/>
          <c:tx>
            <c:v>Catholiques</c:v>
          </c:tx>
          <c:spPr>
            <a:solidFill>
              <a:schemeClr val="bg1">
                <a:lumMod val="75000"/>
              </a:schemeClr>
            </a:solidFill>
            <a:ln>
              <a:solidFill>
                <a:schemeClr val="bg1">
                  <a:lumMod val="75000"/>
                </a:schemeClr>
              </a:solidFill>
            </a:ln>
            <a:effectLst/>
          </c:spPr>
          <c:invertIfNegative val="0"/>
          <c:cat>
            <c:strRef>
              <c:f>r_comp!$B$2:$B$6</c:f>
              <c:strCache>
                <c:ptCount val="5"/>
                <c:pt idx="0">
                  <c:v>Q1</c:v>
                </c:pt>
                <c:pt idx="1">
                  <c:v>Q2</c:v>
                </c:pt>
                <c:pt idx="2">
                  <c:v>Q3</c:v>
                </c:pt>
                <c:pt idx="3">
                  <c:v>Q4</c:v>
                </c:pt>
                <c:pt idx="4">
                  <c:v>Q5</c:v>
                </c:pt>
              </c:strCache>
            </c:strRef>
          </c:cat>
          <c:val>
            <c:numRef>
              <c:f>r_comp!$S$2:$S$6</c:f>
              <c:numCache>
                <c:formatCode>General</c:formatCode>
                <c:ptCount val="5"/>
                <c:pt idx="0">
                  <c:v>6.1364728465996075E-2</c:v>
                </c:pt>
                <c:pt idx="1">
                  <c:v>5.3753817526901573E-2</c:v>
                </c:pt>
                <c:pt idx="2">
                  <c:v>6.1838742949274383E-2</c:v>
                </c:pt>
                <c:pt idx="3">
                  <c:v>6.4147178837346441E-2</c:v>
                </c:pt>
                <c:pt idx="4">
                  <c:v>7.7711741521119398E-2</c:v>
                </c:pt>
              </c:numCache>
            </c:numRef>
          </c:val>
          <c:extLst xmlns:c16r2="http://schemas.microsoft.com/office/drawing/2015/06/chart">
            <c:ext xmlns:c16="http://schemas.microsoft.com/office/drawing/2014/chart" uri="{C3380CC4-5D6E-409C-BE32-E72D297353CC}">
              <c16:uniqueId val="{00000003-6082-465D-9E77-FDA4774D1616}"/>
            </c:ext>
          </c:extLst>
        </c:ser>
        <c:ser>
          <c:idx val="0"/>
          <c:order val="4"/>
          <c:tx>
            <c:v>Autres</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r_comp!$T$2:$T$6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6082-465D-9E77-FDA4774D1616}"/>
            </c:ext>
          </c:extLst>
        </c:ser>
        <c:dLbls>
          <c:showLegendKey val="0"/>
          <c:showVal val="0"/>
          <c:showCatName val="0"/>
          <c:showSerName val="0"/>
          <c:showPercent val="0"/>
          <c:showBubbleSize val="0"/>
        </c:dLbls>
        <c:gapWidth val="219"/>
        <c:overlap val="100"/>
        <c:axId val="483364736"/>
        <c:axId val="483365280"/>
      </c:barChart>
      <c:catAx>
        <c:axId val="483364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5280"/>
        <c:crosses val="autoZero"/>
        <c:auto val="1"/>
        <c:lblAlgn val="ctr"/>
        <c:lblOffset val="100"/>
        <c:noMultiLvlLbl val="0"/>
      </c:catAx>
      <c:valAx>
        <c:axId val="483365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4736"/>
        <c:crosses val="autoZero"/>
        <c:crossBetween val="between"/>
      </c:valAx>
      <c:spPr>
        <a:noFill/>
        <a:ln>
          <a:solidFill>
            <a:sysClr val="windowText" lastClr="000000"/>
          </a:solidFill>
        </a:ln>
        <a:effectLst/>
      </c:spPr>
    </c:plotArea>
    <c:legend>
      <c:legendPos val="b"/>
      <c:layout>
        <c:manualLayout>
          <c:xMode val="edge"/>
          <c:yMode val="edge"/>
          <c:x val="8.6854809879665776E-2"/>
          <c:y val="0.82087274681165012"/>
          <c:w val="0.85806574205385133"/>
          <c:h val="6.86791946233825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A22 - Composition des quintiles de revenus par appartenance religieuse,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2384400902928581"/>
          <c:w val="0.91062130312926559"/>
          <c:h val="0.63178189888716851"/>
        </c:manualLayout>
      </c:layout>
      <c:barChart>
        <c:barDir val="col"/>
        <c:grouping val="percentStacked"/>
        <c:varyColors val="0"/>
        <c:ser>
          <c:idx val="2"/>
          <c:order val="0"/>
          <c:tx>
            <c:v>Aucune</c:v>
          </c:tx>
          <c:spPr>
            <a:solidFill>
              <a:schemeClr val="accent5"/>
            </a:solidFill>
            <a:ln>
              <a:solidFill>
                <a:schemeClr val="accent5"/>
              </a:solidFill>
            </a:ln>
            <a:effectLst/>
          </c:spPr>
          <c:invertIfNegative val="0"/>
          <c:cat>
            <c:strRef>
              <c:f>r_comp!$B$17:$B$21</c:f>
              <c:strCache>
                <c:ptCount val="5"/>
                <c:pt idx="0">
                  <c:v>Q1</c:v>
                </c:pt>
                <c:pt idx="1">
                  <c:v>Q2</c:v>
                </c:pt>
                <c:pt idx="2">
                  <c:v>Q3</c:v>
                </c:pt>
                <c:pt idx="3">
                  <c:v>Q4</c:v>
                </c:pt>
                <c:pt idx="4">
                  <c:v>Q5</c:v>
                </c:pt>
              </c:strCache>
            </c:strRef>
          </c:cat>
          <c:val>
            <c:numRef>
              <c:f>r_comp!$P$17:$P$21</c:f>
              <c:numCache>
                <c:formatCode>General</c:formatCode>
                <c:ptCount val="5"/>
                <c:pt idx="0">
                  <c:v>0.44996655614419984</c:v>
                </c:pt>
                <c:pt idx="1">
                  <c:v>0.58628253420437448</c:v>
                </c:pt>
                <c:pt idx="2">
                  <c:v>0.58173531704266845</c:v>
                </c:pt>
                <c:pt idx="3">
                  <c:v>0.5563805572150049</c:v>
                </c:pt>
                <c:pt idx="4">
                  <c:v>0.52367202935774726</c:v>
                </c:pt>
              </c:numCache>
            </c:numRef>
          </c:val>
          <c:extLst xmlns:c16r2="http://schemas.microsoft.com/office/drawing/2015/06/chart">
            <c:ext xmlns:c16="http://schemas.microsoft.com/office/drawing/2014/chart" uri="{C3380CC4-5D6E-409C-BE32-E72D297353CC}">
              <c16:uniqueId val="{00000002-99BA-4A02-9B7D-4557DEEE1F7E}"/>
            </c:ext>
          </c:extLst>
        </c:ser>
        <c:ser>
          <c:idx val="1"/>
          <c:order val="1"/>
          <c:tx>
            <c:v>Bouddhistes</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r_comp!$Q$17:$Q$21</c:f>
              <c:numCache>
                <c:formatCode>General</c:formatCode>
                <c:ptCount val="5"/>
                <c:pt idx="0">
                  <c:v>0.30721946630336472</c:v>
                </c:pt>
                <c:pt idx="1">
                  <c:v>0.20921939337347392</c:v>
                </c:pt>
                <c:pt idx="2">
                  <c:v>0.15488350163217152</c:v>
                </c:pt>
                <c:pt idx="3">
                  <c:v>0.1303294750962492</c:v>
                </c:pt>
                <c:pt idx="4">
                  <c:v>0.1297574464803827</c:v>
                </c:pt>
              </c:numCache>
            </c:numRef>
          </c:val>
          <c:extLst xmlns:c16r2="http://schemas.microsoft.com/office/drawing/2015/06/chart">
            <c:ext xmlns:c16="http://schemas.microsoft.com/office/drawing/2014/chart" uri="{C3380CC4-5D6E-409C-BE32-E72D297353CC}">
              <c16:uniqueId val="{00000003-99BA-4A02-9B7D-4557DEEE1F7E}"/>
            </c:ext>
          </c:extLst>
        </c:ser>
        <c:ser>
          <c:idx val="3"/>
          <c:order val="2"/>
          <c:tx>
            <c:v>Protestants</c:v>
          </c:tx>
          <c:spPr>
            <a:solidFill>
              <a:schemeClr val="accent4"/>
            </a:solidFill>
            <a:ln>
              <a:solidFill>
                <a:schemeClr val="accent4"/>
              </a:solidFill>
            </a:ln>
            <a:effectLst/>
          </c:spPr>
          <c:invertIfNegative val="0"/>
          <c:cat>
            <c:strRef>
              <c:f>r_comp!$B$17:$B$21</c:f>
              <c:strCache>
                <c:ptCount val="5"/>
                <c:pt idx="0">
                  <c:v>Q1</c:v>
                </c:pt>
                <c:pt idx="1">
                  <c:v>Q2</c:v>
                </c:pt>
                <c:pt idx="2">
                  <c:v>Q3</c:v>
                </c:pt>
                <c:pt idx="3">
                  <c:v>Q4</c:v>
                </c:pt>
                <c:pt idx="4">
                  <c:v>Q5</c:v>
                </c:pt>
              </c:strCache>
            </c:strRef>
          </c:cat>
          <c:val>
            <c:numRef>
              <c:f>r_comp!$R$17:$R$21</c:f>
              <c:numCache>
                <c:formatCode>General</c:formatCode>
                <c:ptCount val="5"/>
                <c:pt idx="0">
                  <c:v>0.17560110870041018</c:v>
                </c:pt>
                <c:pt idx="1">
                  <c:v>0.14535304990328357</c:v>
                </c:pt>
                <c:pt idx="2">
                  <c:v>0.1903426444817545</c:v>
                </c:pt>
                <c:pt idx="3">
                  <c:v>0.23444603036229311</c:v>
                </c:pt>
                <c:pt idx="4">
                  <c:v>0.27198496714558129</c:v>
                </c:pt>
              </c:numCache>
            </c:numRef>
          </c:val>
          <c:extLst xmlns:c16r2="http://schemas.microsoft.com/office/drawing/2015/06/chart">
            <c:ext xmlns:c16="http://schemas.microsoft.com/office/drawing/2014/chart" uri="{C3380CC4-5D6E-409C-BE32-E72D297353CC}">
              <c16:uniqueId val="{00000000-99BA-4A02-9B7D-4557DEEE1F7E}"/>
            </c:ext>
          </c:extLst>
        </c:ser>
        <c:ser>
          <c:idx val="4"/>
          <c:order val="3"/>
          <c:tx>
            <c:v>Catholiques</c:v>
          </c:tx>
          <c:spPr>
            <a:solidFill>
              <a:schemeClr val="bg1">
                <a:lumMod val="75000"/>
              </a:schemeClr>
            </a:solidFill>
            <a:ln>
              <a:solidFill>
                <a:schemeClr val="bg1">
                  <a:lumMod val="75000"/>
                </a:schemeClr>
              </a:solidFill>
            </a:ln>
            <a:effectLst/>
          </c:spPr>
          <c:invertIfNegative val="0"/>
          <c:cat>
            <c:strRef>
              <c:f>r_comp!$B$17:$B$21</c:f>
              <c:strCache>
                <c:ptCount val="5"/>
                <c:pt idx="0">
                  <c:v>Q1</c:v>
                </c:pt>
                <c:pt idx="1">
                  <c:v>Q2</c:v>
                </c:pt>
                <c:pt idx="2">
                  <c:v>Q3</c:v>
                </c:pt>
                <c:pt idx="3">
                  <c:v>Q4</c:v>
                </c:pt>
                <c:pt idx="4">
                  <c:v>Q5</c:v>
                </c:pt>
              </c:strCache>
            </c:strRef>
          </c:cat>
          <c:val>
            <c:numRef>
              <c:f>r_comp!$S$17:$S$21</c:f>
              <c:numCache>
                <c:formatCode>General</c:formatCode>
                <c:ptCount val="5"/>
                <c:pt idx="0">
                  <c:v>6.1615487371455974E-2</c:v>
                </c:pt>
                <c:pt idx="1">
                  <c:v>3.4329762677278594E-2</c:v>
                </c:pt>
                <c:pt idx="2">
                  <c:v>5.9664521529793568E-2</c:v>
                </c:pt>
                <c:pt idx="3">
                  <c:v>7.5639904372907074E-2</c:v>
                </c:pt>
                <c:pt idx="4">
                  <c:v>6.3593189438833284E-2</c:v>
                </c:pt>
              </c:numCache>
            </c:numRef>
          </c:val>
          <c:extLst xmlns:c16r2="http://schemas.microsoft.com/office/drawing/2015/06/chart">
            <c:ext xmlns:c16="http://schemas.microsoft.com/office/drawing/2014/chart" uri="{C3380CC4-5D6E-409C-BE32-E72D297353CC}">
              <c16:uniqueId val="{00000004-99BA-4A02-9B7D-4557DEEE1F7E}"/>
            </c:ext>
          </c:extLst>
        </c:ser>
        <c:ser>
          <c:idx val="0"/>
          <c:order val="4"/>
          <c:tx>
            <c:v>Autres</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r_comp!$T$17:$T$21</c:f>
              <c:numCache>
                <c:formatCode>General</c:formatCode>
                <c:ptCount val="5"/>
                <c:pt idx="0">
                  <c:v>5.5973814805763602E-3</c:v>
                </c:pt>
                <c:pt idx="1">
                  <c:v>2.4815259841591896E-2</c:v>
                </c:pt>
                <c:pt idx="2">
                  <c:v>1.3374015313613997E-2</c:v>
                </c:pt>
                <c:pt idx="3">
                  <c:v>3.2040329535403048E-3</c:v>
                </c:pt>
                <c:pt idx="4">
                  <c:v>1.0992367577459347E-2</c:v>
                </c:pt>
              </c:numCache>
            </c:numRef>
          </c:val>
          <c:extLst xmlns:c16r2="http://schemas.microsoft.com/office/drawing/2015/06/chart">
            <c:ext xmlns:c16="http://schemas.microsoft.com/office/drawing/2014/chart" uri="{C3380CC4-5D6E-409C-BE32-E72D297353CC}">
              <c16:uniqueId val="{00000001-99BA-4A02-9B7D-4557DEEE1F7E}"/>
            </c:ext>
          </c:extLst>
        </c:ser>
        <c:dLbls>
          <c:showLegendKey val="0"/>
          <c:showVal val="0"/>
          <c:showCatName val="0"/>
          <c:showSerName val="0"/>
          <c:showPercent val="0"/>
          <c:showBubbleSize val="0"/>
        </c:dLbls>
        <c:gapWidth val="219"/>
        <c:overlap val="100"/>
        <c:axId val="483354944"/>
        <c:axId val="483360928"/>
      </c:barChart>
      <c:catAx>
        <c:axId val="483354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0928"/>
        <c:crosses val="autoZero"/>
        <c:auto val="1"/>
        <c:lblAlgn val="ctr"/>
        <c:lblOffset val="100"/>
        <c:noMultiLvlLbl val="0"/>
      </c:catAx>
      <c:valAx>
        <c:axId val="4833609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4944"/>
        <c:crosses val="autoZero"/>
        <c:crossBetween val="between"/>
      </c:valAx>
      <c:spPr>
        <a:noFill/>
        <a:ln>
          <a:solidFill>
            <a:sysClr val="windowText" lastClr="000000"/>
          </a:solidFill>
        </a:ln>
        <a:effectLst/>
      </c:spPr>
    </c:plotArea>
    <c:legend>
      <c:legendPos val="b"/>
      <c:layout>
        <c:manualLayout>
          <c:xMode val="edge"/>
          <c:yMode val="edge"/>
          <c:x val="8.6854809879665776E-2"/>
          <c:y val="0.82295703783841623"/>
          <c:w val="0.859429150532105"/>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Graphique A23 - Composition de groupes d'âge par niveau de diplôme, 2000</a:t>
            </a:r>
            <a:endParaRPr lang="en-US"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91854350826338"/>
          <c:w val="0.91062130312926559"/>
          <c:h val="0.57965492166979127"/>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r_comp_age!$B$2:$B$4</c:f>
              <c:strCache>
                <c:ptCount val="3"/>
                <c:pt idx="0">
                  <c:v>20-39</c:v>
                </c:pt>
                <c:pt idx="1">
                  <c:v>40-59</c:v>
                </c:pt>
                <c:pt idx="2">
                  <c:v>60+</c:v>
                </c:pt>
              </c:strCache>
            </c:strRef>
          </c:cat>
          <c:val>
            <c:numRef>
              <c:f>r_comp_age!$C$2:$C$4</c:f>
              <c:numCache>
                <c:formatCode>General</c:formatCode>
                <c:ptCount val="3"/>
                <c:pt idx="0">
                  <c:v>3.9765403166861155E-2</c:v>
                </c:pt>
                <c:pt idx="1">
                  <c:v>0.36444866596227721</c:v>
                </c:pt>
                <c:pt idx="2">
                  <c:v>0.82542303584086685</c:v>
                </c:pt>
              </c:numCache>
            </c:numRef>
          </c:val>
          <c:extLst xmlns:c16r2="http://schemas.microsoft.com/office/drawing/2015/06/chart">
            <c:ext xmlns:c16="http://schemas.microsoft.com/office/drawing/2014/chart" uri="{C3380CC4-5D6E-409C-BE32-E72D297353CC}">
              <c16:uniqueId val="{00000000-DFEB-43E7-827F-166FA88C713B}"/>
            </c:ext>
          </c:extLst>
        </c:ser>
        <c:ser>
          <c:idx val="0"/>
          <c:order val="1"/>
          <c:tx>
            <c:v>Secondaire</c:v>
          </c:tx>
          <c:spPr>
            <a:solidFill>
              <a:srgbClr val="FF0000"/>
            </a:solidFill>
            <a:ln>
              <a:solidFill>
                <a:srgbClr val="FF0000"/>
              </a:solidFill>
            </a:ln>
            <a:effectLst/>
          </c:spPr>
          <c:invertIfNegative val="0"/>
          <c:cat>
            <c:strRef>
              <c:f>r_comp_age!$B$2:$B$4</c:f>
              <c:strCache>
                <c:ptCount val="3"/>
                <c:pt idx="0">
                  <c:v>20-39</c:v>
                </c:pt>
                <c:pt idx="1">
                  <c:v>40-59</c:v>
                </c:pt>
                <c:pt idx="2">
                  <c:v>60+</c:v>
                </c:pt>
              </c:strCache>
            </c:strRef>
          </c:cat>
          <c:val>
            <c:numRef>
              <c:f>r_comp_age!$D$2:$D$4</c:f>
              <c:numCache>
                <c:formatCode>General</c:formatCode>
                <c:ptCount val="3"/>
                <c:pt idx="0">
                  <c:v>0.64727700579369574</c:v>
                </c:pt>
                <c:pt idx="1">
                  <c:v>0.45923764521422145</c:v>
                </c:pt>
                <c:pt idx="2">
                  <c:v>0.13049727244731887</c:v>
                </c:pt>
              </c:numCache>
            </c:numRef>
          </c:val>
          <c:extLst xmlns:c16r2="http://schemas.microsoft.com/office/drawing/2015/06/chart">
            <c:ext xmlns:c16="http://schemas.microsoft.com/office/drawing/2014/chart" uri="{C3380CC4-5D6E-409C-BE32-E72D297353CC}">
              <c16:uniqueId val="{00000001-DFEB-43E7-827F-166FA88C713B}"/>
            </c:ext>
          </c:extLst>
        </c:ser>
        <c:ser>
          <c:idx val="1"/>
          <c:order val="2"/>
          <c:tx>
            <c:v>Supérieur</c:v>
          </c:tx>
          <c:spPr>
            <a:solidFill>
              <a:schemeClr val="accent6"/>
            </a:solidFill>
            <a:ln>
              <a:solidFill>
                <a:schemeClr val="accent6"/>
              </a:solidFill>
            </a:ln>
            <a:effectLst/>
          </c:spPr>
          <c:invertIfNegative val="0"/>
          <c:cat>
            <c:strRef>
              <c:f>r_comp_age!$B$2:$B$4</c:f>
              <c:strCache>
                <c:ptCount val="3"/>
                <c:pt idx="0">
                  <c:v>20-39</c:v>
                </c:pt>
                <c:pt idx="1">
                  <c:v>40-59</c:v>
                </c:pt>
                <c:pt idx="2">
                  <c:v>60+</c:v>
                </c:pt>
              </c:strCache>
            </c:strRef>
          </c:cat>
          <c:val>
            <c:numRef>
              <c:f>r_comp_age!$E$2:$E$4</c:f>
              <c:numCache>
                <c:formatCode>General</c:formatCode>
                <c:ptCount val="3"/>
                <c:pt idx="0">
                  <c:v>0.31295759103945375</c:v>
                </c:pt>
                <c:pt idx="1">
                  <c:v>0.17631368882349324</c:v>
                </c:pt>
                <c:pt idx="2">
                  <c:v>4.4079691711814549E-2</c:v>
                </c:pt>
              </c:numCache>
            </c:numRef>
          </c:val>
          <c:extLst xmlns:c16r2="http://schemas.microsoft.com/office/drawing/2015/06/chart">
            <c:ext xmlns:c16="http://schemas.microsoft.com/office/drawing/2014/chart" uri="{C3380CC4-5D6E-409C-BE32-E72D297353CC}">
              <c16:uniqueId val="{00000002-DFEB-43E7-827F-166FA88C713B}"/>
            </c:ext>
          </c:extLst>
        </c:ser>
        <c:dLbls>
          <c:showLegendKey val="0"/>
          <c:showVal val="0"/>
          <c:showCatName val="0"/>
          <c:showSerName val="0"/>
          <c:showPercent val="0"/>
          <c:showBubbleSize val="0"/>
        </c:dLbls>
        <c:gapWidth val="219"/>
        <c:overlap val="100"/>
        <c:axId val="483358752"/>
        <c:axId val="483362560"/>
      </c:barChart>
      <c:catAx>
        <c:axId val="4833587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2560"/>
        <c:crosses val="autoZero"/>
        <c:auto val="1"/>
        <c:lblAlgn val="ctr"/>
        <c:lblOffset val="100"/>
        <c:noMultiLvlLbl val="0"/>
      </c:catAx>
      <c:valAx>
        <c:axId val="4833625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8752"/>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A24 - Composition de groupes d'âge par niveau de diplôme,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2596749615575917"/>
          <c:w val="0.91062130312926559"/>
          <c:h val="0.56287293426719487"/>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r_comp_age!$B$14:$B$16</c:f>
              <c:strCache>
                <c:ptCount val="3"/>
                <c:pt idx="0">
                  <c:v>20-39</c:v>
                </c:pt>
                <c:pt idx="1">
                  <c:v>40-59</c:v>
                </c:pt>
                <c:pt idx="2">
                  <c:v>60+</c:v>
                </c:pt>
              </c:strCache>
            </c:strRef>
          </c:cat>
          <c:val>
            <c:numRef>
              <c:f>r_comp_age!$C$14:$C$16</c:f>
              <c:numCache>
                <c:formatCode>General</c:formatCode>
                <c:ptCount val="3"/>
                <c:pt idx="0">
                  <c:v>0</c:v>
                </c:pt>
                <c:pt idx="1">
                  <c:v>2.1270861698377941E-2</c:v>
                </c:pt>
                <c:pt idx="2">
                  <c:v>0.25440215155723084</c:v>
                </c:pt>
              </c:numCache>
            </c:numRef>
          </c:val>
          <c:extLst xmlns:c16r2="http://schemas.microsoft.com/office/drawing/2015/06/chart">
            <c:ext xmlns:c16="http://schemas.microsoft.com/office/drawing/2014/chart" uri="{C3380CC4-5D6E-409C-BE32-E72D297353CC}">
              <c16:uniqueId val="{00000000-37BB-4319-A3EA-6078F44E6481}"/>
            </c:ext>
          </c:extLst>
        </c:ser>
        <c:ser>
          <c:idx val="0"/>
          <c:order val="1"/>
          <c:tx>
            <c:v>Secondaire</c:v>
          </c:tx>
          <c:spPr>
            <a:solidFill>
              <a:srgbClr val="FF0000"/>
            </a:solidFill>
            <a:ln>
              <a:solidFill>
                <a:srgbClr val="FF0000"/>
              </a:solidFill>
            </a:ln>
            <a:effectLst/>
          </c:spPr>
          <c:invertIfNegative val="0"/>
          <c:cat>
            <c:strRef>
              <c:f>r_comp_age!$B$14:$B$16</c:f>
              <c:strCache>
                <c:ptCount val="3"/>
                <c:pt idx="0">
                  <c:v>20-39</c:v>
                </c:pt>
                <c:pt idx="1">
                  <c:v>40-59</c:v>
                </c:pt>
                <c:pt idx="2">
                  <c:v>60+</c:v>
                </c:pt>
              </c:strCache>
            </c:strRef>
          </c:cat>
          <c:val>
            <c:numRef>
              <c:f>r_comp_age!$D$14:$D$16</c:f>
              <c:numCache>
                <c:formatCode>General</c:formatCode>
                <c:ptCount val="3"/>
                <c:pt idx="0">
                  <c:v>0.3240472766610859</c:v>
                </c:pt>
                <c:pt idx="1">
                  <c:v>0.45237645098889567</c:v>
                </c:pt>
                <c:pt idx="2">
                  <c:v>0.59068996602718138</c:v>
                </c:pt>
              </c:numCache>
            </c:numRef>
          </c:val>
          <c:extLst xmlns:c16r2="http://schemas.microsoft.com/office/drawing/2015/06/chart">
            <c:ext xmlns:c16="http://schemas.microsoft.com/office/drawing/2014/chart" uri="{C3380CC4-5D6E-409C-BE32-E72D297353CC}">
              <c16:uniqueId val="{00000001-37BB-4319-A3EA-6078F44E6481}"/>
            </c:ext>
          </c:extLst>
        </c:ser>
        <c:ser>
          <c:idx val="1"/>
          <c:order val="2"/>
          <c:tx>
            <c:v>Supérieur</c:v>
          </c:tx>
          <c:spPr>
            <a:solidFill>
              <a:schemeClr val="accent6"/>
            </a:solidFill>
            <a:ln>
              <a:solidFill>
                <a:schemeClr val="accent6"/>
              </a:solidFill>
            </a:ln>
            <a:effectLst/>
          </c:spPr>
          <c:invertIfNegative val="0"/>
          <c:cat>
            <c:strRef>
              <c:f>r_comp_age!$B$14:$B$16</c:f>
              <c:strCache>
                <c:ptCount val="3"/>
                <c:pt idx="0">
                  <c:v>20-39</c:v>
                </c:pt>
                <c:pt idx="1">
                  <c:v>40-59</c:v>
                </c:pt>
                <c:pt idx="2">
                  <c:v>60+</c:v>
                </c:pt>
              </c:strCache>
            </c:strRef>
          </c:cat>
          <c:val>
            <c:numRef>
              <c:f>r_comp_age!$E$14:$E$16</c:f>
              <c:numCache>
                <c:formatCode>General</c:formatCode>
                <c:ptCount val="3"/>
                <c:pt idx="0">
                  <c:v>0.67595272333891177</c:v>
                </c:pt>
                <c:pt idx="1">
                  <c:v>0.52635268731273377</c:v>
                </c:pt>
                <c:pt idx="2">
                  <c:v>0.15490788241559178</c:v>
                </c:pt>
              </c:numCache>
            </c:numRef>
          </c:val>
          <c:extLst xmlns:c16r2="http://schemas.microsoft.com/office/drawing/2015/06/chart">
            <c:ext xmlns:c16="http://schemas.microsoft.com/office/drawing/2014/chart" uri="{C3380CC4-5D6E-409C-BE32-E72D297353CC}">
              <c16:uniqueId val="{00000002-37BB-4319-A3EA-6078F44E6481}"/>
            </c:ext>
          </c:extLst>
        </c:ser>
        <c:dLbls>
          <c:showLegendKey val="0"/>
          <c:showVal val="0"/>
          <c:showCatName val="0"/>
          <c:showSerName val="0"/>
          <c:showPercent val="0"/>
          <c:showBubbleSize val="0"/>
        </c:dLbls>
        <c:gapWidth val="219"/>
        <c:overlap val="100"/>
        <c:axId val="483362016"/>
        <c:axId val="483363104"/>
      </c:barChart>
      <c:catAx>
        <c:axId val="483362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3104"/>
        <c:crosses val="autoZero"/>
        <c:auto val="1"/>
        <c:lblAlgn val="ctr"/>
        <c:lblOffset val="100"/>
        <c:noMultiLvlLbl val="0"/>
      </c:catAx>
      <c:valAx>
        <c:axId val="4833631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2016"/>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A25 - Vote Hannara / Saenuri par région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7.5684633761832917E-2"/>
          <c:w val="0.91062130312926559"/>
          <c:h val="0.70251504171133905"/>
        </c:manualLayout>
      </c:layout>
      <c:barChart>
        <c:barDir val="col"/>
        <c:grouping val="clustered"/>
        <c:varyColors val="0"/>
        <c:ser>
          <c:idx val="3"/>
          <c:order val="0"/>
          <c:tx>
            <c:v>Honam</c:v>
          </c:tx>
          <c:spPr>
            <a:solidFill>
              <a:schemeClr val="bg1">
                <a:lumMod val="50000"/>
              </a:schemeClr>
            </a:solidFill>
            <a:ln>
              <a:solidFill>
                <a:schemeClr val="bg1">
                  <a:lumMod val="50000"/>
                </a:schemeClr>
              </a:solidFill>
            </a:ln>
            <a:effectLst/>
          </c:spPr>
          <c:invertIfNegative val="0"/>
          <c:cat>
            <c:strRef>
              <c:f>r_vote!$C$1:$G$1</c:f>
              <c:strCache>
                <c:ptCount val="5"/>
                <c:pt idx="0">
                  <c:v>2000</c:v>
                </c:pt>
                <c:pt idx="1">
                  <c:v>2004</c:v>
                </c:pt>
                <c:pt idx="2">
                  <c:v>2008</c:v>
                </c:pt>
                <c:pt idx="3">
                  <c:v>2012</c:v>
                </c:pt>
                <c:pt idx="4">
                  <c:v>2016</c:v>
                </c:pt>
              </c:strCache>
            </c:strRef>
          </c:cat>
          <c:val>
            <c:numRef>
              <c:f>r_vote!$C$37:$G$37</c:f>
              <c:numCache>
                <c:formatCode>General</c:formatCode>
                <c:ptCount val="5"/>
                <c:pt idx="0">
                  <c:v>1.2482374425001748E-2</c:v>
                </c:pt>
                <c:pt idx="1">
                  <c:v>9.1035125548879162E-3</c:v>
                </c:pt>
                <c:pt idx="2">
                  <c:v>4.3661794293404499E-2</c:v>
                </c:pt>
                <c:pt idx="3">
                  <c:v>5.2754435157606819E-2</c:v>
                </c:pt>
                <c:pt idx="4">
                  <c:v>1.2442658099727544E-2</c:v>
                </c:pt>
              </c:numCache>
            </c:numRef>
          </c:val>
          <c:extLst xmlns:c16r2="http://schemas.microsoft.com/office/drawing/2015/06/chart">
            <c:ext xmlns:c16="http://schemas.microsoft.com/office/drawing/2014/chart" uri="{C3380CC4-5D6E-409C-BE32-E72D297353CC}">
              <c16:uniqueId val="{00000003-6A0E-4172-9BB5-84831EF58749}"/>
            </c:ext>
          </c:extLst>
        </c:ser>
        <c:ser>
          <c:idx val="0"/>
          <c:order val="1"/>
          <c:tx>
            <c:v>Chungcheong</c:v>
          </c:tx>
          <c:spPr>
            <a:solidFill>
              <a:schemeClr val="accent4"/>
            </a:solidFill>
            <a:ln>
              <a:solidFill>
                <a:srgbClr val="FFC000"/>
              </a:solidFill>
            </a:ln>
            <a:effectLst/>
          </c:spPr>
          <c:invertIfNegative val="0"/>
          <c:cat>
            <c:strRef>
              <c:f>r_vote!$C$1:$G$1</c:f>
              <c:strCache>
                <c:ptCount val="5"/>
                <c:pt idx="0">
                  <c:v>2000</c:v>
                </c:pt>
                <c:pt idx="1">
                  <c:v>2004</c:v>
                </c:pt>
                <c:pt idx="2">
                  <c:v>2008</c:v>
                </c:pt>
                <c:pt idx="3">
                  <c:v>2012</c:v>
                </c:pt>
                <c:pt idx="4">
                  <c:v>2016</c:v>
                </c:pt>
              </c:strCache>
            </c:strRef>
          </c:cat>
          <c:val>
            <c:numRef>
              <c:f>r_vote!$C$34:$G$34</c:f>
              <c:numCache>
                <c:formatCode>General</c:formatCode>
                <c:ptCount val="5"/>
                <c:pt idx="0">
                  <c:v>5.7050271990359003E-2</c:v>
                </c:pt>
                <c:pt idx="1">
                  <c:v>0.21687409152107409</c:v>
                </c:pt>
                <c:pt idx="2">
                  <c:v>0.37431126870937959</c:v>
                </c:pt>
                <c:pt idx="3">
                  <c:v>0.51179355434475804</c:v>
                </c:pt>
                <c:pt idx="4">
                  <c:v>0.37923879970982804</c:v>
                </c:pt>
              </c:numCache>
            </c:numRef>
          </c:val>
          <c:extLst xmlns:c16r2="http://schemas.microsoft.com/office/drawing/2015/06/chart">
            <c:ext xmlns:c16="http://schemas.microsoft.com/office/drawing/2014/chart" uri="{C3380CC4-5D6E-409C-BE32-E72D297353CC}">
              <c16:uniqueId val="{00000000-6A0E-4172-9BB5-84831EF58749}"/>
            </c:ext>
          </c:extLst>
        </c:ser>
        <c:ser>
          <c:idx val="1"/>
          <c:order val="2"/>
          <c:tx>
            <c:v>Gangwon</c:v>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r_vote!$C$35:$G$35</c:f>
              <c:numCache>
                <c:formatCode>General</c:formatCode>
                <c:ptCount val="5"/>
                <c:pt idx="0">
                  <c:v>0.21721866633953221</c:v>
                </c:pt>
                <c:pt idx="1">
                  <c:v>0.38820434712001145</c:v>
                </c:pt>
                <c:pt idx="2">
                  <c:v>0.3497057206333461</c:v>
                </c:pt>
                <c:pt idx="3">
                  <c:v>0.57886735075491191</c:v>
                </c:pt>
                <c:pt idx="4">
                  <c:v>0.28697225774755036</c:v>
                </c:pt>
              </c:numCache>
            </c:numRef>
          </c:val>
          <c:extLst xmlns:c16r2="http://schemas.microsoft.com/office/drawing/2015/06/chart">
            <c:ext xmlns:c16="http://schemas.microsoft.com/office/drawing/2014/chart" uri="{C3380CC4-5D6E-409C-BE32-E72D297353CC}">
              <c16:uniqueId val="{00000001-6A0E-4172-9BB5-84831EF58749}"/>
            </c:ext>
          </c:extLst>
        </c:ser>
        <c:ser>
          <c:idx val="4"/>
          <c:order val="3"/>
          <c:tx>
            <c:v>Seoul-Gyeonggi</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r_vote!$C$38:$G$38</c:f>
              <c:numCache>
                <c:formatCode>General</c:formatCode>
                <c:ptCount val="5"/>
                <c:pt idx="0">
                  <c:v>0.39086148745036842</c:v>
                </c:pt>
                <c:pt idx="1">
                  <c:v>0.35148296104304905</c:v>
                </c:pt>
                <c:pt idx="2">
                  <c:v>0.48175962405945366</c:v>
                </c:pt>
                <c:pt idx="3">
                  <c:v>0.37993902305392668</c:v>
                </c:pt>
                <c:pt idx="4">
                  <c:v>0.40298890789905717</c:v>
                </c:pt>
              </c:numCache>
            </c:numRef>
          </c:val>
          <c:extLst xmlns:c16r2="http://schemas.microsoft.com/office/drawing/2015/06/chart">
            <c:ext xmlns:c16="http://schemas.microsoft.com/office/drawing/2014/chart" uri="{C3380CC4-5D6E-409C-BE32-E72D297353CC}">
              <c16:uniqueId val="{00000000-1770-4339-99A8-AC3474836B8D}"/>
            </c:ext>
          </c:extLst>
        </c:ser>
        <c:ser>
          <c:idx val="2"/>
          <c:order val="4"/>
          <c:tx>
            <c:v>Gyeongsang</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r_vote!$C$36:$G$36</c:f>
              <c:numCache>
                <c:formatCode>General</c:formatCode>
                <c:ptCount val="5"/>
                <c:pt idx="0">
                  <c:v>0.74778154148134546</c:v>
                </c:pt>
                <c:pt idx="1">
                  <c:v>0.54080514737656749</c:v>
                </c:pt>
                <c:pt idx="2">
                  <c:v>0.74245805828883016</c:v>
                </c:pt>
                <c:pt idx="3">
                  <c:v>0.62179155900493888</c:v>
                </c:pt>
                <c:pt idx="4">
                  <c:v>0.50675699683580211</c:v>
                </c:pt>
              </c:numCache>
            </c:numRef>
          </c:val>
          <c:extLst xmlns:c16r2="http://schemas.microsoft.com/office/drawing/2015/06/chart">
            <c:ext xmlns:c16="http://schemas.microsoft.com/office/drawing/2014/chart" uri="{C3380CC4-5D6E-409C-BE32-E72D297353CC}">
              <c16:uniqueId val="{00000002-6A0E-4172-9BB5-84831EF58749}"/>
            </c:ext>
          </c:extLst>
        </c:ser>
        <c:dLbls>
          <c:showLegendKey val="0"/>
          <c:showVal val="0"/>
          <c:showCatName val="0"/>
          <c:showSerName val="0"/>
          <c:showPercent val="0"/>
          <c:showBubbleSize val="0"/>
        </c:dLbls>
        <c:gapWidth val="219"/>
        <c:overlap val="-27"/>
        <c:axId val="483351136"/>
        <c:axId val="483353856"/>
        <c:extLst xmlns:c16r2="http://schemas.microsoft.com/office/drawing/2015/06/chart"/>
      </c:barChart>
      <c:catAx>
        <c:axId val="4833511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3856"/>
        <c:crosses val="autoZero"/>
        <c:auto val="1"/>
        <c:lblAlgn val="ctr"/>
        <c:lblOffset val="100"/>
        <c:tickMarkSkip val="6"/>
        <c:noMultiLvlLbl val="0"/>
      </c:catAx>
      <c:valAx>
        <c:axId val="4833538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1136"/>
        <c:crosses val="autoZero"/>
        <c:crossBetween val="between"/>
      </c:valAx>
      <c:spPr>
        <a:noFill/>
        <a:ln>
          <a:solidFill>
            <a:sysClr val="windowText" lastClr="000000"/>
          </a:solidFill>
        </a:ln>
        <a:effectLst/>
      </c:spPr>
    </c:plotArea>
    <c:legend>
      <c:legendPos val="b"/>
      <c:layout>
        <c:manualLayout>
          <c:xMode val="edge"/>
          <c:yMode val="edge"/>
          <c:x val="8.6866426189409263E-2"/>
          <c:y val="9.1100729402476724E-2"/>
          <c:w val="0.69322428928307245"/>
          <c:h val="0.112937478728164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A26 - Vote Hannara / Saenuri par niveau de diplôme</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r_vote!$C$2:$G$2</c:f>
              <c:numCache>
                <c:formatCode>General</c:formatCode>
                <c:ptCount val="5"/>
                <c:pt idx="0">
                  <c:v>0.34451679071825686</c:v>
                </c:pt>
                <c:pt idx="1">
                  <c:v>0.42237204028823416</c:v>
                </c:pt>
                <c:pt idx="2">
                  <c:v>0.50733674283080299</c:v>
                </c:pt>
                <c:pt idx="3">
                  <c:v>0.70188434050387571</c:v>
                </c:pt>
                <c:pt idx="4">
                  <c:v>0.70563547538799831</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r_vote!$C$3:$G$3</c:f>
              <c:numCache>
                <c:formatCode>General</c:formatCode>
                <c:ptCount val="5"/>
                <c:pt idx="0">
                  <c:v>0.3909363793181162</c:v>
                </c:pt>
                <c:pt idx="1">
                  <c:v>0.35373607464593426</c:v>
                </c:pt>
                <c:pt idx="2">
                  <c:v>0.48619745861894798</c:v>
                </c:pt>
                <c:pt idx="3">
                  <c:v>0.4475981263020492</c:v>
                </c:pt>
                <c:pt idx="4">
                  <c:v>0.43575351694783221</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v>Tertiaire</c:v>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r_vote!$C$4:$G$4</c:f>
              <c:numCache>
                <c:formatCode>General</c:formatCode>
                <c:ptCount val="5"/>
                <c:pt idx="0">
                  <c:v>0.45232973183263037</c:v>
                </c:pt>
                <c:pt idx="1">
                  <c:v>0.32121995849836865</c:v>
                </c:pt>
                <c:pt idx="2">
                  <c:v>0.40171983393271821</c:v>
                </c:pt>
                <c:pt idx="3">
                  <c:v>0.33862114425415879</c:v>
                </c:pt>
                <c:pt idx="4">
                  <c:v>0.28761598469869698</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483352768"/>
        <c:axId val="483365824"/>
        <c:extLst xmlns:c16r2="http://schemas.microsoft.com/office/drawing/2015/06/chart"/>
      </c:barChart>
      <c:catAx>
        <c:axId val="4833527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65824"/>
        <c:crosses val="autoZero"/>
        <c:auto val="1"/>
        <c:lblAlgn val="ctr"/>
        <c:lblOffset val="100"/>
        <c:noMultiLvlLbl val="0"/>
      </c:catAx>
      <c:valAx>
        <c:axId val="48336582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2768"/>
        <c:crosses val="autoZero"/>
        <c:crossBetween val="between"/>
      </c:valAx>
      <c:spPr>
        <a:noFill/>
        <a:ln>
          <a:solidFill>
            <a:sysClr val="windowText" lastClr="000000"/>
          </a:solidFill>
        </a:ln>
        <a:effectLst/>
      </c:spPr>
    </c:plotArea>
    <c:legend>
      <c:legendPos val="b"/>
      <c:layout>
        <c:manualLayout>
          <c:xMode val="edge"/>
          <c:yMode val="edge"/>
          <c:x val="8.694088982977978E-2"/>
          <c:y val="0.10479777837932601"/>
          <c:w val="0.50144770173453346"/>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A27 - Vote Hannara / Saenuri par groupe d'éducation</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r_vote!$C$5:$G$5</c:f>
              <c:numCache>
                <c:formatCode>General</c:formatCode>
                <c:ptCount val="5"/>
                <c:pt idx="0">
                  <c:v>0.36483624414557131</c:v>
                </c:pt>
                <c:pt idx="1">
                  <c:v>0.37891861824689865</c:v>
                </c:pt>
                <c:pt idx="2">
                  <c:v>0.49410991155960277</c:v>
                </c:pt>
                <c:pt idx="3">
                  <c:v>0.50473493118059187</c:v>
                </c:pt>
                <c:pt idx="4">
                  <c:v>0.47251848320119599</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r_vote!$C$6:$G$6</c:f>
              <c:numCache>
                <c:formatCode>General</c:formatCode>
                <c:ptCount val="5"/>
                <c:pt idx="0">
                  <c:v>0.41016567518543223</c:v>
                </c:pt>
                <c:pt idx="1">
                  <c:v>0.33560752271506239</c:v>
                </c:pt>
                <c:pt idx="2">
                  <c:v>0.43876564985296435</c:v>
                </c:pt>
                <c:pt idx="3">
                  <c:v>0.35226362745095058</c:v>
                </c:pt>
                <c:pt idx="4">
                  <c:v>0.28761598469869781</c:v>
                </c:pt>
              </c:numCache>
            </c:numRef>
          </c:val>
          <c:extLst xmlns:c16r2="http://schemas.microsoft.com/office/drawing/2015/06/chart">
            <c:ext xmlns:c16="http://schemas.microsoft.com/office/drawing/2014/chart" uri="{C3380CC4-5D6E-409C-BE32-E72D297353CC}">
              <c16:uniqueId val="{00000000-B26A-4CBC-89C4-63C4FBA4D90E}"/>
            </c:ext>
          </c:extLst>
        </c:ser>
        <c:ser>
          <c:idx val="2"/>
          <c:order val="2"/>
          <c:tx>
            <c:v>10 % du haut</c:v>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r_vote!$C$7:$G$7</c:f>
              <c:numCache>
                <c:formatCode>General</c:formatCode>
                <c:ptCount val="5"/>
                <c:pt idx="0">
                  <c:v>0.45232973183263142</c:v>
                </c:pt>
                <c:pt idx="1">
                  <c:v>0.32121995849836799</c:v>
                </c:pt>
                <c:pt idx="2">
                  <c:v>0.40171983393271748</c:v>
                </c:pt>
                <c:pt idx="3">
                  <c:v>0.33862114425416023</c:v>
                </c:pt>
                <c:pt idx="4">
                  <c:v>0.28761598469869593</c:v>
                </c:pt>
              </c:numCache>
            </c:numRef>
          </c:val>
          <c:extLst xmlns:c16r2="http://schemas.microsoft.com/office/drawing/2015/06/chart">
            <c:ext xmlns:c16="http://schemas.microsoft.com/office/drawing/2014/chart" uri="{C3380CC4-5D6E-409C-BE32-E72D297353CC}">
              <c16:uniqueId val="{00000001-B26A-4CBC-89C4-63C4FBA4D90E}"/>
            </c:ext>
          </c:extLst>
        </c:ser>
        <c:dLbls>
          <c:showLegendKey val="0"/>
          <c:showVal val="0"/>
          <c:showCatName val="0"/>
          <c:showSerName val="0"/>
          <c:showPercent val="0"/>
          <c:showBubbleSize val="0"/>
        </c:dLbls>
        <c:gapWidth val="219"/>
        <c:overlap val="-27"/>
        <c:axId val="483353312"/>
        <c:axId val="483357664"/>
        <c:extLst xmlns:c16r2="http://schemas.microsoft.com/office/drawing/2015/06/chart"/>
      </c:barChart>
      <c:catAx>
        <c:axId val="483353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7664"/>
        <c:crosses val="autoZero"/>
        <c:auto val="1"/>
        <c:lblAlgn val="ctr"/>
        <c:lblOffset val="100"/>
        <c:noMultiLvlLbl val="0"/>
      </c:catAx>
      <c:valAx>
        <c:axId val="48335766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3312"/>
        <c:crosses val="autoZero"/>
        <c:crossBetween val="between"/>
      </c:valAx>
      <c:spPr>
        <a:noFill/>
        <a:ln>
          <a:solidFill>
            <a:sysClr val="windowText" lastClr="000000"/>
          </a:solidFill>
        </a:ln>
        <a:effectLst/>
      </c:spPr>
    </c:plotArea>
    <c:legend>
      <c:legendPos val="b"/>
      <c:layout>
        <c:manualLayout>
          <c:xMode val="edge"/>
          <c:yMode val="edge"/>
          <c:x val="9.3778053318933338E-2"/>
          <c:y val="0.10689855583473094"/>
          <c:w val="0.50631415425289894"/>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A28 - Vote Hannara / Saenuri par quintile de revenu</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Q1</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r_vote!$C$8:$G$8</c15:sqref>
                  </c15:fullRef>
                </c:ext>
              </c:extLst>
              <c:f>(r_vote!$C$8:$E$8,r_vote!$G$8)</c:f>
              <c:numCache>
                <c:formatCode>General</c:formatCode>
                <c:ptCount val="4"/>
                <c:pt idx="0">
                  <c:v>0.33908379604081645</c:v>
                </c:pt>
                <c:pt idx="1">
                  <c:v>0.32462684322891666</c:v>
                </c:pt>
                <c:pt idx="2">
                  <c:v>0.46214476732625814</c:v>
                </c:pt>
                <c:pt idx="3">
                  <c:v>0.46455855108031596</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Q2</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r_vote!$C$9:$G$9</c15:sqref>
                  </c15:fullRef>
                </c:ext>
              </c:extLst>
              <c:f>(r_vote!$C$9:$E$9,r_vote!$G$9)</c:f>
              <c:numCache>
                <c:formatCode>General</c:formatCode>
                <c:ptCount val="4"/>
                <c:pt idx="0">
                  <c:v>0.36417657123304409</c:v>
                </c:pt>
                <c:pt idx="1">
                  <c:v>0.37867635410002037</c:v>
                </c:pt>
                <c:pt idx="2">
                  <c:v>0.43095202143839867</c:v>
                </c:pt>
                <c:pt idx="3">
                  <c:v>0.35293205673409878</c:v>
                </c:pt>
              </c:numCache>
            </c:numRef>
          </c:val>
          <c:extLst xmlns:c16r2="http://schemas.microsoft.com/office/drawing/2015/06/chart">
            <c:ext xmlns:c16="http://schemas.microsoft.com/office/drawing/2014/chart" uri="{C3380CC4-5D6E-409C-BE32-E72D297353CC}">
              <c16:uniqueId val="{00000000-2B53-4227-9245-751ADC6ADC49}"/>
            </c:ext>
          </c:extLst>
        </c:ser>
        <c:ser>
          <c:idx val="2"/>
          <c:order val="2"/>
          <c:tx>
            <c:v>Q3</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r_vote!$C$10:$G$10</c15:sqref>
                  </c15:fullRef>
                </c:ext>
              </c:extLst>
              <c:f>(r_vote!$C$10:$E$10,r_vote!$G$10)</c:f>
              <c:numCache>
                <c:formatCode>General</c:formatCode>
                <c:ptCount val="4"/>
                <c:pt idx="0">
                  <c:v>0.40149077132338706</c:v>
                </c:pt>
                <c:pt idx="1">
                  <c:v>0.3330272021818953</c:v>
                </c:pt>
                <c:pt idx="2">
                  <c:v>0.51719514090976526</c:v>
                </c:pt>
                <c:pt idx="3">
                  <c:v>0.37971488438355427</c:v>
                </c:pt>
              </c:numCache>
            </c:numRef>
          </c:val>
          <c:extLst xmlns:c16r2="http://schemas.microsoft.com/office/drawing/2015/06/chart">
            <c:ext xmlns:c16="http://schemas.microsoft.com/office/drawing/2014/chart" uri="{C3380CC4-5D6E-409C-BE32-E72D297353CC}">
              <c16:uniqueId val="{00000001-2B53-4227-9245-751ADC6ADC49}"/>
            </c:ext>
          </c:extLst>
        </c:ser>
        <c:ser>
          <c:idx val="3"/>
          <c:order val="3"/>
          <c:tx>
            <c:v>Q4</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r_vote!$C$11:$G$11</c15:sqref>
                  </c15:fullRef>
                </c:ext>
              </c:extLst>
              <c:f>(r_vote!$C$11:$E$11,r_vote!$G$11)</c:f>
              <c:numCache>
                <c:formatCode>General</c:formatCode>
                <c:ptCount val="4"/>
                <c:pt idx="0">
                  <c:v>0.40834231220567085</c:v>
                </c:pt>
                <c:pt idx="1">
                  <c:v>0.33302720218189524</c:v>
                </c:pt>
                <c:pt idx="2">
                  <c:v>0.51719514090976526</c:v>
                </c:pt>
                <c:pt idx="3">
                  <c:v>0.38991638271879664</c:v>
                </c:pt>
              </c:numCache>
            </c:numRef>
          </c:val>
          <c:extLst xmlns:c16r2="http://schemas.microsoft.com/office/drawing/2015/06/chart">
            <c:ext xmlns:c16="http://schemas.microsoft.com/office/drawing/2014/chart" uri="{C3380CC4-5D6E-409C-BE32-E72D297353CC}">
              <c16:uniqueId val="{00000002-2B53-4227-9245-751ADC6ADC49}"/>
            </c:ext>
          </c:extLst>
        </c:ser>
        <c:ser>
          <c:idx val="4"/>
          <c:order val="4"/>
          <c:tx>
            <c:v>Q5</c:v>
          </c:tx>
          <c:spPr>
            <a:solidFill>
              <a:schemeClr val="tx1"/>
            </a:solidFill>
            <a:ln>
              <a:solidFill>
                <a:schemeClr val="tx1"/>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r_vote!$C$12:$G$12</c15:sqref>
                  </c15:fullRef>
                </c:ext>
              </c:extLst>
              <c:f>(r_vote!$C$12:$E$12,r_vote!$G$12)</c:f>
              <c:numCache>
                <c:formatCode>General</c:formatCode>
                <c:ptCount val="4"/>
                <c:pt idx="0">
                  <c:v>0.44513946233928336</c:v>
                </c:pt>
                <c:pt idx="1">
                  <c:v>0.34343648610311717</c:v>
                </c:pt>
                <c:pt idx="2">
                  <c:v>0.42474546993487339</c:v>
                </c:pt>
                <c:pt idx="3">
                  <c:v>0.32279352433513331</c:v>
                </c:pt>
              </c:numCache>
            </c:numRef>
          </c:val>
          <c:extLst xmlns:c16r2="http://schemas.microsoft.com/office/drawing/2015/06/chart">
            <c:ext xmlns:c16="http://schemas.microsoft.com/office/drawing/2014/chart" uri="{C3380CC4-5D6E-409C-BE32-E72D297353CC}">
              <c16:uniqueId val="{00000003-2B53-4227-9245-751ADC6ADC49}"/>
            </c:ext>
          </c:extLst>
        </c:ser>
        <c:dLbls>
          <c:showLegendKey val="0"/>
          <c:showVal val="0"/>
          <c:showCatName val="0"/>
          <c:showSerName val="0"/>
          <c:showPercent val="0"/>
          <c:showBubbleSize val="0"/>
        </c:dLbls>
        <c:gapWidth val="219"/>
        <c:overlap val="-27"/>
        <c:axId val="483356576"/>
        <c:axId val="483355488"/>
        <c:extLst xmlns:c16r2="http://schemas.microsoft.com/office/drawing/2015/06/chart"/>
      </c:barChart>
      <c:catAx>
        <c:axId val="483356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5488"/>
        <c:crosses val="autoZero"/>
        <c:auto val="1"/>
        <c:lblAlgn val="ctr"/>
        <c:lblOffset val="100"/>
        <c:noMultiLvlLbl val="0"/>
      </c:catAx>
      <c:valAx>
        <c:axId val="483355488"/>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6576"/>
        <c:crosses val="autoZero"/>
        <c:crossBetween val="between"/>
      </c:valAx>
      <c:spPr>
        <a:noFill/>
        <a:ln>
          <a:solidFill>
            <a:sysClr val="windowText" lastClr="000000"/>
          </a:solidFill>
        </a:ln>
        <a:effectLst/>
      </c:spPr>
    </c:plotArea>
    <c:legend>
      <c:legendPos val="b"/>
      <c:layout>
        <c:manualLayout>
          <c:xMode val="edge"/>
          <c:yMode val="edge"/>
          <c:x val="9.1334834956198124E-2"/>
          <c:y val="0.11105504944737415"/>
          <c:w val="0.33714481098675653"/>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A26 - Vote Hannara / Saenuri par quintile de revenu</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lineChart>
        <c:grouping val="standard"/>
        <c:varyColors val="0"/>
        <c:ser>
          <c:idx val="0"/>
          <c:order val="0"/>
          <c:tx>
            <c:v>2000</c:v>
          </c:tx>
          <c:spPr>
            <a:ln w="28575" cap="rnd">
              <a:solidFill>
                <a:schemeClr val="accent5">
                  <a:alpha val="70000"/>
                </a:schemeClr>
              </a:solidFill>
              <a:round/>
            </a:ln>
            <a:effectLst/>
          </c:spPr>
          <c:marker>
            <c:symbol val="circle"/>
            <c:size val="9"/>
            <c:spPr>
              <a:solidFill>
                <a:schemeClr val="accent5">
                  <a:alpha val="50000"/>
                </a:schemeClr>
              </a:solidFill>
              <a:ln w="9525">
                <a:solidFill>
                  <a:schemeClr val="accent5">
                    <a:alpha val="70000"/>
                  </a:schemeClr>
                </a:solidFill>
              </a:ln>
              <a:effectLst/>
            </c:spPr>
          </c:marker>
          <c:cat>
            <c:strRef>
              <c:f>r_vote!$B$8:$B$12</c:f>
              <c:strCache>
                <c:ptCount val="5"/>
                <c:pt idx="0">
                  <c:v>Q1</c:v>
                </c:pt>
                <c:pt idx="1">
                  <c:v>Q2</c:v>
                </c:pt>
                <c:pt idx="2">
                  <c:v>Q3</c:v>
                </c:pt>
                <c:pt idx="3">
                  <c:v>Q4</c:v>
                </c:pt>
                <c:pt idx="4">
                  <c:v>Q5</c:v>
                </c:pt>
              </c:strCache>
            </c:strRef>
          </c:cat>
          <c:val>
            <c:numRef>
              <c:f>r_vote!$C$8:$C$12</c:f>
              <c:numCache>
                <c:formatCode>General</c:formatCode>
                <c:ptCount val="5"/>
                <c:pt idx="0">
                  <c:v>0.33908379604081645</c:v>
                </c:pt>
                <c:pt idx="1">
                  <c:v>0.36417657123304409</c:v>
                </c:pt>
                <c:pt idx="2">
                  <c:v>0.40149077132338706</c:v>
                </c:pt>
                <c:pt idx="3">
                  <c:v>0.40834231220567085</c:v>
                </c:pt>
                <c:pt idx="4">
                  <c:v>0.44513946233928336</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DCD1-49CB-9EDD-E586932FA82E}"/>
            </c:ext>
          </c:extLst>
        </c:ser>
        <c:ser>
          <c:idx val="1"/>
          <c:order val="1"/>
          <c:tx>
            <c:v>2004</c:v>
          </c:tx>
          <c:spPr>
            <a:ln w="34925" cap="rnd">
              <a:solidFill>
                <a:srgbClr val="FF0000">
                  <a:alpha val="50000"/>
                </a:srgbClr>
              </a:solidFill>
              <a:round/>
            </a:ln>
            <a:effectLst/>
          </c:spPr>
          <c:marker>
            <c:symbol val="circle"/>
            <c:size val="9"/>
            <c:spPr>
              <a:solidFill>
                <a:srgbClr val="FF0000">
                  <a:alpha val="50000"/>
                </a:srgbClr>
              </a:solidFill>
              <a:ln w="9525">
                <a:solidFill>
                  <a:srgbClr val="FF0000">
                    <a:alpha val="50000"/>
                  </a:srgbClr>
                </a:solidFill>
              </a:ln>
              <a:effectLst/>
            </c:spPr>
          </c:marker>
          <c:cat>
            <c:strRef>
              <c:f>r_vote!$B$8:$B$12</c:f>
              <c:strCache>
                <c:ptCount val="5"/>
                <c:pt idx="0">
                  <c:v>Q1</c:v>
                </c:pt>
                <c:pt idx="1">
                  <c:v>Q2</c:v>
                </c:pt>
                <c:pt idx="2">
                  <c:v>Q3</c:v>
                </c:pt>
                <c:pt idx="3">
                  <c:v>Q4</c:v>
                </c:pt>
                <c:pt idx="4">
                  <c:v>Q5</c:v>
                </c:pt>
              </c:strCache>
            </c:strRef>
          </c:cat>
          <c:val>
            <c:numRef>
              <c:f>r_vote!$D$8:$D$12</c:f>
              <c:numCache>
                <c:formatCode>General</c:formatCode>
                <c:ptCount val="5"/>
                <c:pt idx="0">
                  <c:v>0.32462684322891666</c:v>
                </c:pt>
                <c:pt idx="1">
                  <c:v>0.37867635410002037</c:v>
                </c:pt>
                <c:pt idx="2">
                  <c:v>0.3330272021818953</c:v>
                </c:pt>
                <c:pt idx="3">
                  <c:v>0.33302720218189524</c:v>
                </c:pt>
                <c:pt idx="4">
                  <c:v>0.34343648610311717</c:v>
                </c:pt>
              </c:numCache>
            </c:numRef>
          </c:val>
          <c:smooth val="0"/>
          <c:extLst xmlns:c16r2="http://schemas.microsoft.com/office/drawing/2015/06/chart">
            <c:ext xmlns:c16="http://schemas.microsoft.com/office/drawing/2014/chart" uri="{C3380CC4-5D6E-409C-BE32-E72D297353CC}">
              <c16:uniqueId val="{00000008-DCD1-49CB-9EDD-E586932FA82E}"/>
            </c:ext>
          </c:extLst>
        </c:ser>
        <c:ser>
          <c:idx val="2"/>
          <c:order val="2"/>
          <c:tx>
            <c:v>2008</c:v>
          </c:tx>
          <c:spPr>
            <a:ln w="28575" cap="rnd">
              <a:solidFill>
                <a:schemeClr val="accent6">
                  <a:alpha val="80000"/>
                </a:schemeClr>
              </a:solidFill>
              <a:round/>
            </a:ln>
            <a:effectLst/>
          </c:spPr>
          <c:marker>
            <c:symbol val="circle"/>
            <c:size val="9"/>
            <c:spPr>
              <a:solidFill>
                <a:schemeClr val="accent6"/>
              </a:solidFill>
              <a:ln w="9525">
                <a:solidFill>
                  <a:schemeClr val="accent6">
                    <a:alpha val="80000"/>
                  </a:schemeClr>
                </a:solidFill>
              </a:ln>
              <a:effectLst/>
            </c:spPr>
          </c:marker>
          <c:cat>
            <c:strRef>
              <c:f>r_vote!$B$8:$B$12</c:f>
              <c:strCache>
                <c:ptCount val="5"/>
                <c:pt idx="0">
                  <c:v>Q1</c:v>
                </c:pt>
                <c:pt idx="1">
                  <c:v>Q2</c:v>
                </c:pt>
                <c:pt idx="2">
                  <c:v>Q3</c:v>
                </c:pt>
                <c:pt idx="3">
                  <c:v>Q4</c:v>
                </c:pt>
                <c:pt idx="4">
                  <c:v>Q5</c:v>
                </c:pt>
              </c:strCache>
            </c:strRef>
          </c:cat>
          <c:val>
            <c:numRef>
              <c:f>r_vote!$E$8:$E$12</c:f>
              <c:numCache>
                <c:formatCode>General</c:formatCode>
                <c:ptCount val="5"/>
                <c:pt idx="0">
                  <c:v>0.46214476732625814</c:v>
                </c:pt>
                <c:pt idx="1">
                  <c:v>0.43095202143839867</c:v>
                </c:pt>
                <c:pt idx="2">
                  <c:v>0.51719514090976526</c:v>
                </c:pt>
                <c:pt idx="3">
                  <c:v>0.51719514090976526</c:v>
                </c:pt>
                <c:pt idx="4">
                  <c:v>0.42474546993487339</c:v>
                </c:pt>
              </c:numCache>
            </c:numRef>
          </c:val>
          <c:smooth val="0"/>
          <c:extLst xmlns:c16r2="http://schemas.microsoft.com/office/drawing/2015/06/chart">
            <c:ext xmlns:c16="http://schemas.microsoft.com/office/drawing/2014/chart" uri="{C3380CC4-5D6E-409C-BE32-E72D297353CC}">
              <c16:uniqueId val="{0000000A-DCD1-49CB-9EDD-E586932FA82E}"/>
            </c:ext>
          </c:extLst>
        </c:ser>
        <c:ser>
          <c:idx val="4"/>
          <c:order val="3"/>
          <c:tx>
            <c:v>2016</c:v>
          </c:tx>
          <c:spPr>
            <a:ln w="28575" cap="rnd">
              <a:solidFill>
                <a:schemeClr val="accent4">
                  <a:alpha val="80000"/>
                </a:schemeClr>
              </a:solidFill>
              <a:round/>
            </a:ln>
            <a:effectLst/>
          </c:spPr>
          <c:marker>
            <c:symbol val="circle"/>
            <c:size val="9"/>
            <c:spPr>
              <a:solidFill>
                <a:schemeClr val="accent4">
                  <a:alpha val="80000"/>
                </a:schemeClr>
              </a:solidFill>
              <a:ln w="9525">
                <a:solidFill>
                  <a:schemeClr val="accent4">
                    <a:alpha val="80000"/>
                  </a:schemeClr>
                </a:solidFill>
              </a:ln>
              <a:effectLst/>
            </c:spPr>
          </c:marker>
          <c:cat>
            <c:strRef>
              <c:f>r_vote!$B$8:$B$12</c:f>
              <c:strCache>
                <c:ptCount val="5"/>
                <c:pt idx="0">
                  <c:v>Q1</c:v>
                </c:pt>
                <c:pt idx="1">
                  <c:v>Q2</c:v>
                </c:pt>
                <c:pt idx="2">
                  <c:v>Q3</c:v>
                </c:pt>
                <c:pt idx="3">
                  <c:v>Q4</c:v>
                </c:pt>
                <c:pt idx="4">
                  <c:v>Q5</c:v>
                </c:pt>
              </c:strCache>
            </c:strRef>
          </c:cat>
          <c:val>
            <c:numRef>
              <c:f>r_vote!$G$8:$G$12</c:f>
              <c:numCache>
                <c:formatCode>General</c:formatCode>
                <c:ptCount val="5"/>
                <c:pt idx="0">
                  <c:v>0.46455855108031596</c:v>
                </c:pt>
                <c:pt idx="1">
                  <c:v>0.35293205673409878</c:v>
                </c:pt>
                <c:pt idx="2">
                  <c:v>0.37971488438355427</c:v>
                </c:pt>
                <c:pt idx="3">
                  <c:v>0.38991638271879664</c:v>
                </c:pt>
                <c:pt idx="4">
                  <c:v>0.32279352433513331</c:v>
                </c:pt>
              </c:numCache>
            </c:numRef>
          </c:val>
          <c:smooth val="0"/>
          <c:extLst xmlns:c16r2="http://schemas.microsoft.com/office/drawing/2015/06/chart">
            <c:ext xmlns:c16="http://schemas.microsoft.com/office/drawing/2014/chart" uri="{C3380CC4-5D6E-409C-BE32-E72D297353CC}">
              <c16:uniqueId val="{0000000E-DCD1-49CB-9EDD-E586932FA82E}"/>
            </c:ext>
          </c:extLst>
        </c:ser>
        <c:dLbls>
          <c:showLegendKey val="0"/>
          <c:showVal val="0"/>
          <c:showCatName val="0"/>
          <c:showSerName val="0"/>
          <c:showPercent val="0"/>
          <c:showBubbleSize val="0"/>
        </c:dLbls>
        <c:marker val="1"/>
        <c:smooth val="0"/>
        <c:axId val="483356032"/>
        <c:axId val="483357120"/>
        <c:extLst xmlns:c16r2="http://schemas.microsoft.com/office/drawing/2015/06/chart"/>
      </c:lineChart>
      <c:catAx>
        <c:axId val="483356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7120"/>
        <c:crosses val="autoZero"/>
        <c:auto val="1"/>
        <c:lblAlgn val="ctr"/>
        <c:lblOffset val="100"/>
        <c:noMultiLvlLbl val="0"/>
      </c:catAx>
      <c:valAx>
        <c:axId val="483357120"/>
        <c:scaling>
          <c:orientation val="minMax"/>
          <c:max val="0.60000000000000009"/>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6032"/>
        <c:crosses val="autoZero"/>
        <c:crossBetween val="midCat"/>
      </c:valAx>
      <c:spPr>
        <a:noFill/>
        <a:ln>
          <a:solidFill>
            <a:sysClr val="windowText" lastClr="000000"/>
          </a:solidFill>
        </a:ln>
        <a:effectLst/>
      </c:spPr>
    </c:plotArea>
    <c:legend>
      <c:legendPos val="b"/>
      <c:layout>
        <c:manualLayout>
          <c:xMode val="edge"/>
          <c:yMode val="edge"/>
          <c:x val="0.32764119118324098"/>
          <c:y val="0.10481424503397524"/>
          <c:w val="0.63165557885894752"/>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A3 - Clivages régionaux en Corée du Sud</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7.5684633761832917E-2"/>
          <c:w val="0.91062130312926559"/>
          <c:h val="0.70251504171133905"/>
        </c:manualLayout>
      </c:layout>
      <c:barChart>
        <c:barDir val="col"/>
        <c:grouping val="clustered"/>
        <c:varyColors val="0"/>
        <c:ser>
          <c:idx val="3"/>
          <c:order val="0"/>
          <c:tx>
            <c:v>Honam</c:v>
          </c:tx>
          <c:spPr>
            <a:solidFill>
              <a:schemeClr val="bg1">
                <a:lumMod val="50000"/>
              </a:schemeClr>
            </a:solidFill>
            <a:ln>
              <a:solidFill>
                <a:schemeClr val="bg1">
                  <a:lumMod val="50000"/>
                </a:schemeClr>
              </a:solidFill>
            </a:ln>
            <a:effectLst/>
          </c:spPr>
          <c:invertIfNegative val="0"/>
          <c:cat>
            <c:strRef>
              <c:f>r_vote!$C$1:$G$1</c:f>
              <c:strCache>
                <c:ptCount val="5"/>
                <c:pt idx="0">
                  <c:v>2000</c:v>
                </c:pt>
                <c:pt idx="1">
                  <c:v>2004</c:v>
                </c:pt>
                <c:pt idx="2">
                  <c:v>2008</c:v>
                </c:pt>
                <c:pt idx="3">
                  <c:v>2012</c:v>
                </c:pt>
                <c:pt idx="4">
                  <c:v>2016</c:v>
                </c:pt>
              </c:strCache>
            </c:strRef>
          </c:cat>
          <c:val>
            <c:numRef>
              <c:f>r_vote!$C$37:$G$37</c:f>
              <c:numCache>
                <c:formatCode>General</c:formatCode>
                <c:ptCount val="5"/>
                <c:pt idx="0">
                  <c:v>1.2482374425001748E-2</c:v>
                </c:pt>
                <c:pt idx="1">
                  <c:v>9.1035125548879162E-3</c:v>
                </c:pt>
                <c:pt idx="2">
                  <c:v>4.3661794293404499E-2</c:v>
                </c:pt>
                <c:pt idx="3">
                  <c:v>5.2754435157606819E-2</c:v>
                </c:pt>
                <c:pt idx="4">
                  <c:v>1.2442658099727544E-2</c:v>
                </c:pt>
              </c:numCache>
            </c:numRef>
          </c:val>
          <c:extLst xmlns:c16r2="http://schemas.microsoft.com/office/drawing/2015/06/chart">
            <c:ext xmlns:c16="http://schemas.microsoft.com/office/drawing/2014/chart" uri="{C3380CC4-5D6E-409C-BE32-E72D297353CC}">
              <c16:uniqueId val="{00000000-E06C-4F27-9873-0AC7D15A54E5}"/>
            </c:ext>
          </c:extLst>
        </c:ser>
        <c:ser>
          <c:idx val="0"/>
          <c:order val="1"/>
          <c:tx>
            <c:v>Chungcheong</c:v>
          </c:tx>
          <c:spPr>
            <a:solidFill>
              <a:schemeClr val="accent4"/>
            </a:solidFill>
            <a:ln>
              <a:solidFill>
                <a:srgbClr val="FFC000"/>
              </a:solidFill>
            </a:ln>
            <a:effectLst/>
          </c:spPr>
          <c:invertIfNegative val="0"/>
          <c:cat>
            <c:strRef>
              <c:f>r_vote!$C$1:$G$1</c:f>
              <c:strCache>
                <c:ptCount val="5"/>
                <c:pt idx="0">
                  <c:v>2000</c:v>
                </c:pt>
                <c:pt idx="1">
                  <c:v>2004</c:v>
                </c:pt>
                <c:pt idx="2">
                  <c:v>2008</c:v>
                </c:pt>
                <c:pt idx="3">
                  <c:v>2012</c:v>
                </c:pt>
                <c:pt idx="4">
                  <c:v>2016</c:v>
                </c:pt>
              </c:strCache>
            </c:strRef>
          </c:cat>
          <c:val>
            <c:numRef>
              <c:f>r_vote!$C$34:$G$34</c:f>
              <c:numCache>
                <c:formatCode>General</c:formatCode>
                <c:ptCount val="5"/>
                <c:pt idx="0">
                  <c:v>5.7050271990359003E-2</c:v>
                </c:pt>
                <c:pt idx="1">
                  <c:v>0.21687409152107409</c:v>
                </c:pt>
                <c:pt idx="2">
                  <c:v>0.37431126870937959</c:v>
                </c:pt>
                <c:pt idx="3">
                  <c:v>0.51179355434475804</c:v>
                </c:pt>
                <c:pt idx="4">
                  <c:v>0.37923879970982804</c:v>
                </c:pt>
              </c:numCache>
            </c:numRef>
          </c:val>
          <c:extLst xmlns:c16r2="http://schemas.microsoft.com/office/drawing/2015/06/chart">
            <c:ext xmlns:c16="http://schemas.microsoft.com/office/drawing/2014/chart" uri="{C3380CC4-5D6E-409C-BE32-E72D297353CC}">
              <c16:uniqueId val="{00000001-E06C-4F27-9873-0AC7D15A54E5}"/>
            </c:ext>
          </c:extLst>
        </c:ser>
        <c:ser>
          <c:idx val="1"/>
          <c:order val="2"/>
          <c:tx>
            <c:v>Gangwon</c:v>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r_vote!$C$35:$G$35</c:f>
              <c:numCache>
                <c:formatCode>General</c:formatCode>
                <c:ptCount val="5"/>
                <c:pt idx="0">
                  <c:v>0.21721866633953221</c:v>
                </c:pt>
                <c:pt idx="1">
                  <c:v>0.38820434712001145</c:v>
                </c:pt>
                <c:pt idx="2">
                  <c:v>0.3497057206333461</c:v>
                </c:pt>
                <c:pt idx="3">
                  <c:v>0.57886735075491191</c:v>
                </c:pt>
                <c:pt idx="4">
                  <c:v>0.28697225774755036</c:v>
                </c:pt>
              </c:numCache>
            </c:numRef>
          </c:val>
          <c:extLst xmlns:c16r2="http://schemas.microsoft.com/office/drawing/2015/06/chart">
            <c:ext xmlns:c16="http://schemas.microsoft.com/office/drawing/2014/chart" uri="{C3380CC4-5D6E-409C-BE32-E72D297353CC}">
              <c16:uniqueId val="{00000002-E06C-4F27-9873-0AC7D15A54E5}"/>
            </c:ext>
          </c:extLst>
        </c:ser>
        <c:ser>
          <c:idx val="4"/>
          <c:order val="3"/>
          <c:tx>
            <c:v>Seoul-Gyeonggi</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r_vote!$C$38:$G$38</c:f>
              <c:numCache>
                <c:formatCode>General</c:formatCode>
                <c:ptCount val="5"/>
                <c:pt idx="0">
                  <c:v>0.39086148745036842</c:v>
                </c:pt>
                <c:pt idx="1">
                  <c:v>0.35148296104304905</c:v>
                </c:pt>
                <c:pt idx="2">
                  <c:v>0.48175962405945366</c:v>
                </c:pt>
                <c:pt idx="3">
                  <c:v>0.37993902305392668</c:v>
                </c:pt>
                <c:pt idx="4">
                  <c:v>0.40298890789905717</c:v>
                </c:pt>
              </c:numCache>
            </c:numRef>
          </c:val>
          <c:extLst xmlns:c16r2="http://schemas.microsoft.com/office/drawing/2015/06/chart">
            <c:ext xmlns:c16="http://schemas.microsoft.com/office/drawing/2014/chart" uri="{C3380CC4-5D6E-409C-BE32-E72D297353CC}">
              <c16:uniqueId val="{00000003-E06C-4F27-9873-0AC7D15A54E5}"/>
            </c:ext>
          </c:extLst>
        </c:ser>
        <c:ser>
          <c:idx val="2"/>
          <c:order val="4"/>
          <c:tx>
            <c:v>Gyeongsang</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r_vote!$C$36:$G$36</c:f>
              <c:numCache>
                <c:formatCode>General</c:formatCode>
                <c:ptCount val="5"/>
                <c:pt idx="0">
                  <c:v>0.74778154148134546</c:v>
                </c:pt>
                <c:pt idx="1">
                  <c:v>0.54080514737656749</c:v>
                </c:pt>
                <c:pt idx="2">
                  <c:v>0.74245805828883016</c:v>
                </c:pt>
                <c:pt idx="3">
                  <c:v>0.62179155900493888</c:v>
                </c:pt>
                <c:pt idx="4">
                  <c:v>0.50675699683580211</c:v>
                </c:pt>
              </c:numCache>
            </c:numRef>
          </c:val>
          <c:extLst xmlns:c16r2="http://schemas.microsoft.com/office/drawing/2015/06/chart">
            <c:ext xmlns:c16="http://schemas.microsoft.com/office/drawing/2014/chart" uri="{C3380CC4-5D6E-409C-BE32-E72D297353CC}">
              <c16:uniqueId val="{00000004-E06C-4F27-9873-0AC7D15A54E5}"/>
            </c:ext>
          </c:extLst>
        </c:ser>
        <c:dLbls>
          <c:showLegendKey val="0"/>
          <c:showVal val="0"/>
          <c:showCatName val="0"/>
          <c:showSerName val="0"/>
          <c:showPercent val="0"/>
          <c:showBubbleSize val="0"/>
        </c:dLbls>
        <c:gapWidth val="219"/>
        <c:overlap val="-27"/>
        <c:axId val="270527280"/>
        <c:axId val="270530000"/>
        <c:extLst xmlns:c16r2="http://schemas.microsoft.com/office/drawing/2015/06/chart"/>
      </c:barChart>
      <c:catAx>
        <c:axId val="270527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30000"/>
        <c:crosses val="autoZero"/>
        <c:auto val="1"/>
        <c:lblAlgn val="ctr"/>
        <c:lblOffset val="100"/>
        <c:tickMarkSkip val="6"/>
        <c:noMultiLvlLbl val="0"/>
      </c:catAx>
      <c:valAx>
        <c:axId val="2705300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7280"/>
        <c:crosses val="autoZero"/>
        <c:crossBetween val="between"/>
      </c:valAx>
      <c:spPr>
        <a:noFill/>
        <a:ln>
          <a:solidFill>
            <a:sysClr val="windowText" lastClr="000000"/>
          </a:solidFill>
        </a:ln>
        <a:effectLst/>
      </c:spPr>
    </c:plotArea>
    <c:legend>
      <c:legendPos val="b"/>
      <c:layout>
        <c:manualLayout>
          <c:xMode val="edge"/>
          <c:yMode val="edge"/>
          <c:x val="8.6866426189409263E-2"/>
          <c:y val="9.1100729402476724E-2"/>
          <c:w val="0.69322428928307245"/>
          <c:h val="0.112937478728164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A30 - Vote Hannara / Saenuri par groupe de revenu</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r_vote!$C$13:$G$13</c15:sqref>
                  </c15:fullRef>
                </c:ext>
              </c:extLst>
              <c:f>(r_vote!$C$13:$E$13,r_vote!$G$13)</c:f>
              <c:numCache>
                <c:formatCode>General</c:formatCode>
                <c:ptCount val="4"/>
                <c:pt idx="0">
                  <c:v>0.35978750498866485</c:v>
                </c:pt>
                <c:pt idx="1">
                  <c:v>0.34735642319366627</c:v>
                </c:pt>
                <c:pt idx="2">
                  <c:v>0.46072804353249669</c:v>
                </c:pt>
                <c:pt idx="3">
                  <c:v>0.39905070881293708</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r_vote!$C$14:$G$14</c15:sqref>
                  </c15:fullRef>
                </c:ext>
              </c:extLst>
              <c:f>(r_vote!$C$14:$E$14,r_vote!$G$14)</c:f>
              <c:numCache>
                <c:formatCode>General</c:formatCode>
                <c:ptCount val="4"/>
                <c:pt idx="0">
                  <c:v>0.41459555156605421</c:v>
                </c:pt>
                <c:pt idx="1">
                  <c:v>0.33701816740740914</c:v>
                </c:pt>
                <c:pt idx="2">
                  <c:v>0.50639094503884774</c:v>
                </c:pt>
                <c:pt idx="3">
                  <c:v>0.3783895867452135</c:v>
                </c:pt>
              </c:numCache>
            </c:numRef>
          </c:val>
          <c:extLst xmlns:c16r2="http://schemas.microsoft.com/office/drawing/2015/06/chart">
            <c:ext xmlns:c16="http://schemas.microsoft.com/office/drawing/2014/chart" uri="{C3380CC4-5D6E-409C-BE32-E72D297353CC}">
              <c16:uniqueId val="{00000000-4F69-4B92-A3FC-2147D2BE5010}"/>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r_vote!$C$15:$G$15</c15:sqref>
                  </c15:fullRef>
                </c:ext>
              </c:extLst>
              <c:f>(r_vote!$C$15:$E$15,r_vote!$G$15)</c:f>
              <c:numCache>
                <c:formatCode>General</c:formatCode>
                <c:ptCount val="4"/>
                <c:pt idx="0">
                  <c:v>0.45508765171295351</c:v>
                </c:pt>
                <c:pt idx="1">
                  <c:v>0.338182730831323</c:v>
                </c:pt>
                <c:pt idx="2">
                  <c:v>0.37894044016238959</c:v>
                </c:pt>
                <c:pt idx="3">
                  <c:v>0.3231437465462193</c:v>
                </c:pt>
              </c:numCache>
            </c:numRef>
          </c:val>
          <c:extLst xmlns:c16r2="http://schemas.microsoft.com/office/drawing/2015/06/chart">
            <c:ext xmlns:c16="http://schemas.microsoft.com/office/drawing/2014/chart" uri="{C3380CC4-5D6E-409C-BE32-E72D297353CC}">
              <c16:uniqueId val="{00000001-4F69-4B92-A3FC-2147D2BE5010}"/>
            </c:ext>
          </c:extLst>
        </c:ser>
        <c:dLbls>
          <c:showLegendKey val="0"/>
          <c:showVal val="0"/>
          <c:showCatName val="0"/>
          <c:showSerName val="0"/>
          <c:showPercent val="0"/>
          <c:showBubbleSize val="0"/>
        </c:dLbls>
        <c:gapWidth val="219"/>
        <c:overlap val="-27"/>
        <c:axId val="271749648"/>
        <c:axId val="271750192"/>
        <c:extLst xmlns:c16r2="http://schemas.microsoft.com/office/drawing/2015/06/chart"/>
      </c:barChart>
      <c:catAx>
        <c:axId val="2717496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0192"/>
        <c:crosses val="autoZero"/>
        <c:auto val="1"/>
        <c:lblAlgn val="ctr"/>
        <c:lblOffset val="100"/>
        <c:noMultiLvlLbl val="0"/>
      </c:catAx>
      <c:valAx>
        <c:axId val="271750192"/>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49648"/>
        <c:crosses val="autoZero"/>
        <c:crossBetween val="between"/>
      </c:valAx>
      <c:spPr>
        <a:noFill/>
        <a:ln>
          <a:solidFill>
            <a:sysClr val="windowText" lastClr="000000"/>
          </a:solidFill>
        </a:ln>
        <a:effectLst/>
      </c:spPr>
    </c:plotArea>
    <c:legend>
      <c:legendPos val="b"/>
      <c:layout>
        <c:manualLayout>
          <c:xMode val="edge"/>
          <c:yMode val="edge"/>
          <c:x val="0.50680867675921915"/>
          <c:y val="0.10062608104921753"/>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A31 - Vote Hannara / Saenuri par genre</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r_vote!$C$18:$G$18</c:f>
              <c:numCache>
                <c:formatCode>General</c:formatCode>
                <c:ptCount val="5"/>
                <c:pt idx="0">
                  <c:v>0.39698449261750329</c:v>
                </c:pt>
                <c:pt idx="1">
                  <c:v>0.37472073684598067</c:v>
                </c:pt>
                <c:pt idx="2">
                  <c:v>0.49346667197164046</c:v>
                </c:pt>
                <c:pt idx="3">
                  <c:v>0.40507656133163533</c:v>
                </c:pt>
                <c:pt idx="4">
                  <c:v>0.43448401303868678</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r_vote!$C$19:$G$19</c:f>
              <c:numCache>
                <c:formatCode>General</c:formatCode>
                <c:ptCount val="5"/>
                <c:pt idx="0">
                  <c:v>0.38291458855428157</c:v>
                </c:pt>
                <c:pt idx="1">
                  <c:v>0.3417345780943799</c:v>
                </c:pt>
                <c:pt idx="2">
                  <c:v>0.45012677729026951</c:v>
                </c:pt>
                <c:pt idx="3">
                  <c:v>0.46130307957476857</c:v>
                </c:pt>
                <c:pt idx="4">
                  <c:v>0.3323642381923585</c:v>
                </c:pt>
              </c:numCache>
            </c:numRef>
          </c:val>
          <c:extLst xmlns:c16r2="http://schemas.microsoft.com/office/drawing/2015/06/chart">
            <c:ext xmlns:c16="http://schemas.microsoft.com/office/drawing/2014/chart" uri="{C3380CC4-5D6E-409C-BE32-E72D297353CC}">
              <c16:uniqueId val="{00000000-F2FB-4CB6-861F-314297C7047F}"/>
            </c:ext>
          </c:extLst>
        </c:ser>
        <c:dLbls>
          <c:showLegendKey val="0"/>
          <c:showVal val="0"/>
          <c:showCatName val="0"/>
          <c:showSerName val="0"/>
          <c:showPercent val="0"/>
          <c:showBubbleSize val="0"/>
        </c:dLbls>
        <c:gapWidth val="219"/>
        <c:overlap val="-27"/>
        <c:axId val="271763248"/>
        <c:axId val="271750736"/>
        <c:extLst xmlns:c16r2="http://schemas.microsoft.com/office/drawing/2015/06/chart"/>
      </c:barChart>
      <c:catAx>
        <c:axId val="2717632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0736"/>
        <c:crosses val="autoZero"/>
        <c:auto val="1"/>
        <c:lblAlgn val="ctr"/>
        <c:lblOffset val="100"/>
        <c:noMultiLvlLbl val="0"/>
      </c:catAx>
      <c:valAx>
        <c:axId val="271750736"/>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3248"/>
        <c:crosses val="autoZero"/>
        <c:crossBetween val="between"/>
      </c:valAx>
      <c:spPr>
        <a:noFill/>
        <a:ln>
          <a:solidFill>
            <a:sysClr val="windowText" lastClr="000000"/>
          </a:solidFill>
        </a:ln>
        <a:effectLst/>
      </c:spPr>
    </c:plotArea>
    <c:legend>
      <c:legendPos val="b"/>
      <c:layout>
        <c:manualLayout>
          <c:xMode val="edge"/>
          <c:yMode val="edge"/>
          <c:x val="9.9236839342108418E-2"/>
          <c:y val="0.11947281898062727"/>
          <c:w val="0.23433302192343625"/>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A32 - Vote Hannara / Saenuri par appartenance religieuse</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Protestants</c:v>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r_vote!$C$31:$G$31</c:f>
              <c:numCache>
                <c:formatCode>General</c:formatCode>
                <c:ptCount val="5"/>
                <c:pt idx="0">
                  <c:v>0.29516794223228382</c:v>
                </c:pt>
                <c:pt idx="1">
                  <c:v>0.26347652192586751</c:v>
                </c:pt>
                <c:pt idx="2">
                  <c:v>0.4519267143946778</c:v>
                </c:pt>
                <c:pt idx="3">
                  <c:v>0.33912439404144445</c:v>
                </c:pt>
                <c:pt idx="4">
                  <c:v>0.3271409772146317</c:v>
                </c:pt>
              </c:numCache>
            </c:numRef>
          </c:val>
          <c:extLst xmlns:c16r2="http://schemas.microsoft.com/office/drawing/2015/06/chart">
            <c:ext xmlns:c16="http://schemas.microsoft.com/office/drawing/2014/chart" uri="{C3380CC4-5D6E-409C-BE32-E72D297353CC}">
              <c16:uniqueId val="{00000000-6170-41D4-B3DA-8CA9231922B4}"/>
            </c:ext>
          </c:extLst>
        </c:ser>
        <c:ser>
          <c:idx val="3"/>
          <c:order val="1"/>
          <c:tx>
            <c:v>Catholiques</c:v>
          </c:tx>
          <c:spPr>
            <a:solidFill>
              <a:srgbClr val="FFC000"/>
            </a:solidFill>
            <a:ln>
              <a:noFill/>
            </a:ln>
            <a:effectLst/>
          </c:spPr>
          <c:invertIfNegative val="0"/>
          <c:cat>
            <c:strRef>
              <c:f>r_vote!$C$1:$G$1</c:f>
              <c:strCache>
                <c:ptCount val="5"/>
                <c:pt idx="0">
                  <c:v>2000</c:v>
                </c:pt>
                <c:pt idx="1">
                  <c:v>2004</c:v>
                </c:pt>
                <c:pt idx="2">
                  <c:v>2008</c:v>
                </c:pt>
                <c:pt idx="3">
                  <c:v>2012</c:v>
                </c:pt>
                <c:pt idx="4">
                  <c:v>2016</c:v>
                </c:pt>
              </c:strCache>
            </c:strRef>
          </c:cat>
          <c:val>
            <c:numRef>
              <c:f>r_vote!$C$32:$G$32</c:f>
              <c:numCache>
                <c:formatCode>General</c:formatCode>
                <c:ptCount val="5"/>
                <c:pt idx="0">
                  <c:v>0.33851215722705624</c:v>
                </c:pt>
                <c:pt idx="1">
                  <c:v>0.34780930219028544</c:v>
                </c:pt>
                <c:pt idx="2">
                  <c:v>0.4251048164525485</c:v>
                </c:pt>
                <c:pt idx="3">
                  <c:v>0.51066127237618708</c:v>
                </c:pt>
                <c:pt idx="4">
                  <c:v>0.48425317345848606</c:v>
                </c:pt>
              </c:numCache>
            </c:numRef>
          </c:val>
          <c:extLst xmlns:c16r2="http://schemas.microsoft.com/office/drawing/2015/06/chart">
            <c:ext xmlns:c16="http://schemas.microsoft.com/office/drawing/2014/chart" uri="{C3380CC4-5D6E-409C-BE32-E72D297353CC}">
              <c16:uniqueId val="{00000000-3355-4670-84F2-C41190A27AA2}"/>
            </c:ext>
          </c:extLst>
        </c:ser>
        <c:ser>
          <c:idx val="1"/>
          <c:order val="2"/>
          <c:tx>
            <c:v>Bouddhistes</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r_vote!$C$30:$G$30</c:f>
              <c:numCache>
                <c:formatCode>General</c:formatCode>
                <c:ptCount val="5"/>
                <c:pt idx="0">
                  <c:v>0.49234270550250803</c:v>
                </c:pt>
                <c:pt idx="1">
                  <c:v>0.4828915676042671</c:v>
                </c:pt>
                <c:pt idx="2">
                  <c:v>0.55540390219536706</c:v>
                </c:pt>
                <c:pt idx="3">
                  <c:v>0.57481122373766591</c:v>
                </c:pt>
                <c:pt idx="4">
                  <c:v>0.58813989601689953</c:v>
                </c:pt>
              </c:numCache>
            </c:numRef>
          </c:val>
          <c:extLst xmlns:c16r2="http://schemas.microsoft.com/office/drawing/2015/06/chart">
            <c:ext xmlns:c16="http://schemas.microsoft.com/office/drawing/2014/chart" uri="{C3380CC4-5D6E-409C-BE32-E72D297353CC}">
              <c16:uniqueId val="{00000000-E13A-4E19-BAD8-E33981BD846A}"/>
            </c:ext>
          </c:extLst>
        </c:ser>
        <c:ser>
          <c:idx val="2"/>
          <c:order val="3"/>
          <c:tx>
            <c:v>Aucune</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r_vote!$C$29:$G$29</c:f>
              <c:numCache>
                <c:formatCode>General</c:formatCode>
                <c:ptCount val="5"/>
                <c:pt idx="0">
                  <c:v>0.38399494570755305</c:v>
                </c:pt>
                <c:pt idx="1">
                  <c:v>0.30029817735339137</c:v>
                </c:pt>
                <c:pt idx="2">
                  <c:v>0.4285573191366015</c:v>
                </c:pt>
                <c:pt idx="3">
                  <c:v>0.33980239026570597</c:v>
                </c:pt>
                <c:pt idx="4">
                  <c:v>0.31987026315003697</c:v>
                </c:pt>
              </c:numCache>
            </c:numRef>
          </c:val>
          <c:extLst xmlns:c16r2="http://schemas.microsoft.com/office/drawing/2015/06/chart">
            <c:ext xmlns:c16="http://schemas.microsoft.com/office/drawing/2014/chart" uri="{C3380CC4-5D6E-409C-BE32-E72D297353CC}">
              <c16:uniqueId val="{00000001-E13A-4E19-BAD8-E33981BD846A}"/>
            </c:ext>
          </c:extLst>
        </c:ser>
        <c:dLbls>
          <c:showLegendKey val="0"/>
          <c:showVal val="0"/>
          <c:showCatName val="0"/>
          <c:showSerName val="0"/>
          <c:showPercent val="0"/>
          <c:showBubbleSize val="0"/>
        </c:dLbls>
        <c:gapWidth val="219"/>
        <c:overlap val="-27"/>
        <c:axId val="271757808"/>
        <c:axId val="271751280"/>
        <c:extLst xmlns:c16r2="http://schemas.microsoft.com/office/drawing/2015/06/chart">
          <c:ext xmlns:c15="http://schemas.microsoft.com/office/drawing/2012/chart" uri="{02D57815-91ED-43cb-92C2-25804820EDAC}">
            <c15:filteredBarSeries>
              <c15:ser>
                <c:idx val="4"/>
                <c:order val="4"/>
                <c:tx>
                  <c:strRef>
                    <c:extLst xmlns:c16r2="http://schemas.microsoft.com/office/drawing/2015/06/chart">
                      <c:ext uri="{02D57815-91ED-43cb-92C2-25804820EDAC}">
                        <c15:formulaRef>
                          <c15:sqref>r_vote!$B$33</c15:sqref>
                        </c15:formulaRef>
                      </c:ext>
                    </c:extLst>
                    <c:strCache>
                      <c:ptCount val="1"/>
                      <c:pt idx="0">
                        <c:v>Other</c:v>
                      </c:pt>
                    </c:strCache>
                  </c:strRef>
                </c:tx>
                <c:spPr>
                  <a:solidFill>
                    <a:schemeClr val="bg1">
                      <a:lumMod val="65000"/>
                    </a:schemeClr>
                  </a:solidFill>
                  <a:ln>
                    <a:noFill/>
                  </a:ln>
                  <a:effectLst/>
                </c:spPr>
                <c:invertIfNegative val="0"/>
                <c:cat>
                  <c:strRef>
                    <c:extLst xmlns:c16r2="http://schemas.microsoft.com/office/drawing/2015/06/chart">
                      <c:ext uri="{02D57815-91ED-43cb-92C2-25804820EDAC}">
                        <c15:formulaRef>
                          <c15:sqref>r_vote!$C$1:$G$1</c15:sqref>
                        </c15:formulaRef>
                      </c:ext>
                    </c:extLst>
                    <c:strCache>
                      <c:ptCount val="5"/>
                      <c:pt idx="0">
                        <c:v>2000</c:v>
                      </c:pt>
                      <c:pt idx="1">
                        <c:v>2004</c:v>
                      </c:pt>
                      <c:pt idx="2">
                        <c:v>2008</c:v>
                      </c:pt>
                      <c:pt idx="3">
                        <c:v>2012</c:v>
                      </c:pt>
                      <c:pt idx="4">
                        <c:v>2016</c:v>
                      </c:pt>
                    </c:strCache>
                  </c:strRef>
                </c:cat>
                <c:val>
                  <c:numRef>
                    <c:extLst xmlns:c16r2="http://schemas.microsoft.com/office/drawing/2015/06/chart">
                      <c:ext uri="{02D57815-91ED-43cb-92C2-25804820EDAC}">
                        <c15:formulaRef>
                          <c15:sqref>r_vote!$C$33:$G$33</c15:sqref>
                        </c15:formulaRef>
                      </c:ext>
                    </c:extLst>
                    <c:numCache>
                      <c:formatCode>General</c:formatCode>
                      <c:ptCount val="5"/>
                      <c:pt idx="1">
                        <c:v>0.40929542647023304</c:v>
                      </c:pt>
                      <c:pt idx="2">
                        <c:v>0.42420955941044558</c:v>
                      </c:pt>
                      <c:pt idx="3">
                        <c:v>0.52744073252444756</c:v>
                      </c:pt>
                      <c:pt idx="4">
                        <c:v>0.18317334178190969</c:v>
                      </c:pt>
                    </c:numCache>
                  </c:numRef>
                </c:val>
                <c:extLst xmlns:c16r2="http://schemas.microsoft.com/office/drawing/2015/06/chart">
                  <c:ext xmlns:c16="http://schemas.microsoft.com/office/drawing/2014/chart" uri="{C3380CC4-5D6E-409C-BE32-E72D297353CC}">
                    <c16:uniqueId val="{00000001-3355-4670-84F2-C41190A27AA2}"/>
                  </c:ext>
                </c:extLst>
              </c15:ser>
            </c15:filteredBarSeries>
          </c:ext>
        </c:extLst>
      </c:barChart>
      <c:catAx>
        <c:axId val="271757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1280"/>
        <c:crosses val="autoZero"/>
        <c:auto val="1"/>
        <c:lblAlgn val="ctr"/>
        <c:lblOffset val="100"/>
        <c:noMultiLvlLbl val="0"/>
      </c:catAx>
      <c:valAx>
        <c:axId val="27175128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7808"/>
        <c:crosses val="autoZero"/>
        <c:crossBetween val="between"/>
      </c:valAx>
      <c:spPr>
        <a:noFill/>
        <a:ln>
          <a:solidFill>
            <a:sysClr val="windowText" lastClr="000000"/>
          </a:solidFill>
        </a:ln>
        <a:effectLst/>
      </c:spPr>
    </c:plotArea>
    <c:legend>
      <c:legendPos val="b"/>
      <c:layout>
        <c:manualLayout>
          <c:xMode val="edge"/>
          <c:yMode val="edge"/>
          <c:x val="8.4192241316644642E-2"/>
          <c:y val="0.10481424503397524"/>
          <c:w val="0.50345919275482587"/>
          <c:h val="0.1013182823251235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A33 - Vote Hannara / Saenuri par situation d'emploi</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Actifs</c:v>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r_vote!$C$27:$G$27</c:f>
              <c:numCache>
                <c:formatCode>General</c:formatCode>
                <c:ptCount val="5"/>
                <c:pt idx="0">
                  <c:v>0.39752879617185632</c:v>
                </c:pt>
                <c:pt idx="1">
                  <c:v>0.3556503254126066</c:v>
                </c:pt>
                <c:pt idx="2">
                  <c:v>0.40452741827364497</c:v>
                </c:pt>
                <c:pt idx="3">
                  <c:v>0.43065832054512015</c:v>
                </c:pt>
                <c:pt idx="4">
                  <c:v>0.34544892593645932</c:v>
                </c:pt>
              </c:numCache>
            </c:numRef>
          </c:val>
          <c:extLst xmlns:c16r2="http://schemas.microsoft.com/office/drawing/2015/06/chart">
            <c:ext xmlns:c16="http://schemas.microsoft.com/office/drawing/2014/chart" uri="{C3380CC4-5D6E-409C-BE32-E72D297353CC}">
              <c16:uniqueId val="{00000000-2CF3-459B-A140-C13CD3BD936B}"/>
            </c:ext>
          </c:extLst>
        </c:ser>
        <c:ser>
          <c:idx val="1"/>
          <c:order val="1"/>
          <c:tx>
            <c:v>Inactifs</c:v>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r_vote!$C$28:$G$28</c:f>
              <c:numCache>
                <c:formatCode>General</c:formatCode>
                <c:ptCount val="5"/>
                <c:pt idx="0">
                  <c:v>0.37835577266248327</c:v>
                </c:pt>
                <c:pt idx="1">
                  <c:v>0.34304700860998527</c:v>
                </c:pt>
                <c:pt idx="2">
                  <c:v>0.5298899531233171</c:v>
                </c:pt>
                <c:pt idx="3">
                  <c:v>0.42496794722055431</c:v>
                </c:pt>
                <c:pt idx="4">
                  <c:v>0.46388430961299937</c:v>
                </c:pt>
              </c:numCache>
            </c:numRef>
          </c:val>
          <c:extLst xmlns:c16r2="http://schemas.microsoft.com/office/drawing/2015/06/chart" xmlns:c15="http://schemas.microsoft.com/office/drawing/2012/chart">
            <c:ext xmlns:c16="http://schemas.microsoft.com/office/drawing/2014/chart" uri="{C3380CC4-5D6E-409C-BE32-E72D297353CC}">
              <c16:uniqueId val="{00000003-2CF3-459B-A140-C13CD3BD936B}"/>
            </c:ext>
          </c:extLst>
        </c:ser>
        <c:dLbls>
          <c:showLegendKey val="0"/>
          <c:showVal val="0"/>
          <c:showCatName val="0"/>
          <c:showSerName val="0"/>
          <c:showPercent val="0"/>
          <c:showBubbleSize val="0"/>
        </c:dLbls>
        <c:gapWidth val="219"/>
        <c:overlap val="-27"/>
        <c:axId val="271756720"/>
        <c:axId val="271761072"/>
        <c:extLst xmlns:c16r2="http://schemas.microsoft.com/office/drawing/2015/06/chart"/>
      </c:barChart>
      <c:catAx>
        <c:axId val="271756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1072"/>
        <c:crosses val="autoZero"/>
        <c:auto val="1"/>
        <c:lblAlgn val="ctr"/>
        <c:lblOffset val="100"/>
        <c:noMultiLvlLbl val="0"/>
      </c:catAx>
      <c:valAx>
        <c:axId val="271761072"/>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6720"/>
        <c:crosses val="autoZero"/>
        <c:crossBetween val="between"/>
      </c:valAx>
      <c:spPr>
        <a:noFill/>
        <a:ln>
          <a:solidFill>
            <a:sysClr val="windowText" lastClr="000000"/>
          </a:solidFill>
        </a:ln>
        <a:effectLst/>
      </c:spPr>
    </c:plotArea>
    <c:legend>
      <c:legendPos val="b"/>
      <c:layout>
        <c:manualLayout>
          <c:xMode val="edge"/>
          <c:yMode val="edge"/>
          <c:x val="9.3766076423757949E-2"/>
          <c:y val="0.10690832702635411"/>
          <c:w val="0.4067195614774291"/>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A34 - Vote Hannara / Saenuri par statut marital</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2004</c:v>
                </c:pt>
                <c:pt idx="1">
                  <c:v>2008</c:v>
                </c:pt>
                <c:pt idx="2">
                  <c:v>2012</c:v>
                </c:pt>
                <c:pt idx="3">
                  <c:v>2016</c:v>
                </c:pt>
              </c:strCache>
            </c:strRef>
          </c:cat>
          <c:val>
            <c:numRef>
              <c:extLst>
                <c:ext xmlns:c15="http://schemas.microsoft.com/office/drawing/2012/chart" uri="{02D57815-91ED-43cb-92C2-25804820EDAC}">
                  <c15:fullRef>
                    <c15:sqref>r_vote!$C$25:$G$25</c15:sqref>
                  </c15:fullRef>
                </c:ext>
              </c:extLst>
              <c:f>r_vote!$D$25:$G$25</c:f>
              <c:numCache>
                <c:formatCode>General</c:formatCode>
                <c:ptCount val="4"/>
                <c:pt idx="0">
                  <c:v>0.23653479948388084</c:v>
                </c:pt>
                <c:pt idx="1">
                  <c:v>0.38852730176128497</c:v>
                </c:pt>
                <c:pt idx="2">
                  <c:v>0.35399861222179052</c:v>
                </c:pt>
                <c:pt idx="3">
                  <c:v>0.24819755925258383</c:v>
                </c:pt>
              </c:numCache>
            </c:numRef>
          </c:val>
          <c:extLst xmlns:c16r2="http://schemas.microsoft.com/office/drawing/2015/06/chart">
            <c:ext xmlns:c16="http://schemas.microsoft.com/office/drawing/2014/chart" uri="{C3380CC4-5D6E-409C-BE32-E72D297353CC}">
              <c16:uniqueId val="{00000000-1C09-43B2-A10D-02B47AA8414D}"/>
            </c:ext>
          </c:extLst>
        </c:ser>
        <c:ser>
          <c:idx val="1"/>
          <c:order val="1"/>
          <c:tx>
            <c:v>Marriés / En couple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2004</c:v>
                </c:pt>
                <c:pt idx="1">
                  <c:v>2008</c:v>
                </c:pt>
                <c:pt idx="2">
                  <c:v>2012</c:v>
                </c:pt>
                <c:pt idx="3">
                  <c:v>2016</c:v>
                </c:pt>
              </c:strCache>
            </c:strRef>
          </c:cat>
          <c:val>
            <c:numRef>
              <c:extLst>
                <c:ext xmlns:c15="http://schemas.microsoft.com/office/drawing/2012/chart" uri="{02D57815-91ED-43cb-92C2-25804820EDAC}">
                  <c15:fullRef>
                    <c15:sqref>r_vote!$C$26:$G$26</c15:sqref>
                  </c15:fullRef>
                </c:ext>
              </c:extLst>
              <c:f>r_vote!$D$26:$G$26</c:f>
              <c:numCache>
                <c:formatCode>General</c:formatCode>
                <c:ptCount val="4"/>
                <c:pt idx="0">
                  <c:v>0.40488334585028574</c:v>
                </c:pt>
                <c:pt idx="1">
                  <c:v>0.50080481995463388</c:v>
                </c:pt>
                <c:pt idx="2">
                  <c:v>0.47297294602645906</c:v>
                </c:pt>
                <c:pt idx="3">
                  <c:v>0.41212348749632327</c:v>
                </c:pt>
              </c:numCache>
            </c:numRef>
          </c:val>
          <c:extLst xmlns:c16r2="http://schemas.microsoft.com/office/drawing/2015/06/chart">
            <c:ext xmlns:c16="http://schemas.microsoft.com/office/drawing/2014/chart" uri="{C3380CC4-5D6E-409C-BE32-E72D297353CC}">
              <c16:uniqueId val="{00000003-1C09-43B2-A10D-02B47AA8414D}"/>
            </c:ext>
          </c:extLst>
        </c:ser>
        <c:dLbls>
          <c:showLegendKey val="0"/>
          <c:showVal val="0"/>
          <c:showCatName val="0"/>
          <c:showSerName val="0"/>
          <c:showPercent val="0"/>
          <c:showBubbleSize val="0"/>
        </c:dLbls>
        <c:gapWidth val="219"/>
        <c:overlap val="-27"/>
        <c:axId val="271757264"/>
        <c:axId val="271762160"/>
        <c:extLst xmlns:c16r2="http://schemas.microsoft.com/office/drawing/2015/06/chart"/>
      </c:barChart>
      <c:catAx>
        <c:axId val="2717572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2160"/>
        <c:crosses val="autoZero"/>
        <c:auto val="1"/>
        <c:lblAlgn val="ctr"/>
        <c:lblOffset val="100"/>
        <c:noMultiLvlLbl val="0"/>
      </c:catAx>
      <c:valAx>
        <c:axId val="27176216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7264"/>
        <c:crosses val="autoZero"/>
        <c:crossBetween val="between"/>
      </c:valAx>
      <c:spPr>
        <a:noFill/>
        <a:ln>
          <a:solidFill>
            <a:sysClr val="windowText" lastClr="000000"/>
          </a:solidFill>
        </a:ln>
        <a:effectLst/>
      </c:spPr>
    </c:plotArea>
    <c:legend>
      <c:legendPos val="b"/>
      <c:layout>
        <c:manualLayout>
          <c:xMode val="edge"/>
          <c:yMode val="edge"/>
          <c:x val="8.5559932046232273E-2"/>
          <c:y val="0.10481424503397524"/>
          <c:w val="0.45202857073626451"/>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A35 - Vote Hannara / Saenuri parmi les électeurs les plus diplômés et les plus aisés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532086839770048"/>
          <c:w val="0.90363229580888949"/>
          <c:h val="0.6723013641930945"/>
        </c:manualLayout>
      </c:layout>
      <c:lineChart>
        <c:grouping val="standard"/>
        <c:varyColors val="0"/>
        <c:ser>
          <c:idx val="0"/>
          <c:order val="0"/>
          <c:tx>
            <c:v>zero</c:v>
          </c:tx>
          <c:spPr>
            <a:ln w="31750" cap="rnd">
              <a:solidFill>
                <a:sysClr val="windowText" lastClr="000000"/>
              </a:solidFill>
              <a:round/>
            </a:ln>
            <a:effectLst/>
          </c:spPr>
          <c:marker>
            <c:symbol val="none"/>
          </c:marker>
          <c:cat>
            <c:numRef>
              <c:f>r_votediff!$C$2:$C$6</c:f>
              <c:numCache>
                <c:formatCode>General</c:formatCode>
                <c:ptCount val="5"/>
                <c:pt idx="0">
                  <c:v>2000</c:v>
                </c:pt>
                <c:pt idx="1">
                  <c:v>2004</c:v>
                </c:pt>
                <c:pt idx="2">
                  <c:v>2008</c:v>
                </c:pt>
                <c:pt idx="3">
                  <c:v>2012</c:v>
                </c:pt>
                <c:pt idx="4">
                  <c:v>2016</c:v>
                </c:pt>
              </c:numCache>
            </c:numRef>
          </c:cat>
          <c:val>
            <c:numRef>
              <c:f>r_votediff!$B$2:$B$7</c:f>
              <c:numCache>
                <c:formatCode>General</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Différence entre (% des 10 % les plus diplômés) et (% des 90 % les moins diplômés)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r_votediff!$V$2:$V$6</c:f>
              <c:numCache>
                <c:formatCode>General</c:formatCode>
                <c:ptCount val="5"/>
                <c:pt idx="0">
                  <c:v>6.8618498433829984</c:v>
                </c:pt>
                <c:pt idx="1">
                  <c:v>-3.8362273270799627</c:v>
                </c:pt>
                <c:pt idx="2">
                  <c:v>-6.8250067470155775</c:v>
                </c:pt>
                <c:pt idx="3">
                  <c:v>-9.9383152562303092</c:v>
                </c:pt>
                <c:pt idx="4">
                  <c:v>-10.560999569900181</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Différence entre (% des 10 % les plus aisés) et (% des 90 % les moins aisés) votant Hannara / Saenuri</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r_votediff!$AE$2:$AE$6</c:f>
              <c:numCache>
                <c:formatCode>General</c:formatCode>
                <c:ptCount val="5"/>
                <c:pt idx="0">
                  <c:v>7.2148884254605763</c:v>
                </c:pt>
                <c:pt idx="1">
                  <c:v>-0.44616439379963496</c:v>
                </c:pt>
                <c:pt idx="2">
                  <c:v>-10.233759770180113</c:v>
                </c:pt>
                <c:pt idx="4">
                  <c:v>-6.6453704069852151</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271762704"/>
        <c:axId val="271758352"/>
      </c:lineChart>
      <c:dateAx>
        <c:axId val="271762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8352"/>
        <c:crosses val="autoZero"/>
        <c:auto val="0"/>
        <c:lblOffset val="200"/>
        <c:baseTimeUnit val="days"/>
        <c:majorUnit val="2"/>
        <c:majorTimeUnit val="days"/>
      </c:dateAx>
      <c:valAx>
        <c:axId val="271758352"/>
        <c:scaling>
          <c:orientation val="minMax"/>
          <c:max val="2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27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50351963361886E-2"/>
          <c:y val="0.12564729955479872"/>
          <c:w val="0.88677868448613317"/>
          <c:h val="0.1788334830357583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A36 - Vote Hannara / Saenuri parmi les électeurs les plus diplômés et les plus aisés, après contrôles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7634264457822391"/>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4EC-4745-896D-FBF225091650}"/>
            </c:ext>
          </c:extLst>
        </c:ser>
        <c:ser>
          <c:idx val="1"/>
          <c:order val="1"/>
          <c:tx>
            <c:v>Différence entre (% des 10 % les plus diplômés) et (% des 90 % les moins diplômés) votant Hannara / Saenuri,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r_votediff!$X$2:$X$6</c15:sqref>
                  </c15:fullRef>
                </c:ext>
              </c:extLst>
              <c:f>r_votediff!$X$2:$X$6</c:f>
              <c:numCache>
                <c:formatCode>General</c:formatCode>
                <c:ptCount val="5"/>
                <c:pt idx="0">
                  <c:v>5.5074026821926427</c:v>
                </c:pt>
                <c:pt idx="1">
                  <c:v>1.7060965487692876</c:v>
                </c:pt>
                <c:pt idx="2">
                  <c:v>-2.2347253393764634</c:v>
                </c:pt>
                <c:pt idx="3">
                  <c:v>-2.4761211836798336</c:v>
                </c:pt>
                <c:pt idx="4">
                  <c:v>-2.9498121355447466</c:v>
                </c:pt>
              </c:numCache>
            </c:numRef>
          </c:val>
          <c:smooth val="0"/>
          <c:extLst xmlns:c16r2="http://schemas.microsoft.com/office/drawing/2015/06/chart">
            <c:ext xmlns:c16="http://schemas.microsoft.com/office/drawing/2014/chart" uri="{C3380CC4-5D6E-409C-BE32-E72D297353CC}">
              <c16:uniqueId val="{00000003-94EC-4745-896D-FBF225091650}"/>
            </c:ext>
          </c:extLst>
        </c:ser>
        <c:ser>
          <c:idx val="2"/>
          <c:order val="2"/>
          <c:tx>
            <c:v>Différence entre (% des 10 % les plus aisés) et (% des 90 % les moins aisés) votant Hannara / Saenuri,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r_votediff!$AG$2:$AG$6</c15:sqref>
                  </c15:fullRef>
                </c:ext>
              </c:extLst>
              <c:f>r_votediff!$AG$2:$AG$6</c:f>
              <c:numCache>
                <c:formatCode>General</c:formatCode>
                <c:ptCount val="5"/>
                <c:pt idx="0">
                  <c:v>1.3372835184396386</c:v>
                </c:pt>
                <c:pt idx="1">
                  <c:v>-1.2272014044488018</c:v>
                </c:pt>
                <c:pt idx="2">
                  <c:v>-9.0950958087471871</c:v>
                </c:pt>
                <c:pt idx="4">
                  <c:v>0.14479368640481433</c:v>
                </c:pt>
              </c:numCache>
            </c:numRef>
          </c:val>
          <c:smooth val="0"/>
          <c:extLst xmlns:c16r2="http://schemas.microsoft.com/office/drawing/2015/06/chart">
            <c:ext xmlns:c16="http://schemas.microsoft.com/office/drawing/2014/chart" uri="{C3380CC4-5D6E-409C-BE32-E72D297353CC}">
              <c16:uniqueId val="{00000005-94EC-4745-896D-FBF225091650}"/>
            </c:ext>
          </c:extLst>
        </c:ser>
        <c:dLbls>
          <c:showLegendKey val="0"/>
          <c:showVal val="0"/>
          <c:showCatName val="0"/>
          <c:showSerName val="0"/>
          <c:showPercent val="0"/>
          <c:showBubbleSize val="0"/>
        </c:dLbls>
        <c:smooth val="0"/>
        <c:axId val="271764336"/>
        <c:axId val="271751824"/>
      </c:lineChart>
      <c:dateAx>
        <c:axId val="2717643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1824"/>
        <c:crosses val="autoZero"/>
        <c:auto val="0"/>
        <c:lblOffset val="200"/>
        <c:baseTimeUnit val="days"/>
        <c:majorUnit val="2"/>
        <c:majorTimeUnit val="days"/>
      </c:dateAx>
      <c:valAx>
        <c:axId val="271751824"/>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43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366098296538498"/>
          <c:w val="0.88677868448613317"/>
          <c:h val="0.1705922154307897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A37 - Vote Hannara / Saenuri parmi les électeurs les plus jeunes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709135309025493"/>
          <c:w val="0.90948267367383806"/>
          <c:h val="0.68471897254773917"/>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(âgés 20-39) et (% âgés 40+)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r_votediff!$AH$2:$AH$6</c15:sqref>
                  </c15:fullRef>
                </c:ext>
              </c:extLst>
              <c:f>r_votediff!$AH$2:$AH$6</c:f>
              <c:numCache>
                <c:formatCode>General</c:formatCode>
                <c:ptCount val="5"/>
                <c:pt idx="0">
                  <c:v>2.7326844425149144</c:v>
                </c:pt>
                <c:pt idx="1">
                  <c:v>-24.070016793617015</c:v>
                </c:pt>
                <c:pt idx="2">
                  <c:v>-8.5401865792726728</c:v>
                </c:pt>
                <c:pt idx="3">
                  <c:v>-22.331404021967689</c:v>
                </c:pt>
                <c:pt idx="4">
                  <c:v>-24.941829347937343</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2"/>
          <c:order val="2"/>
          <c:tx>
            <c:v>Après contrôles pour région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r_votediff!$AI$2:$AI$6</c15:sqref>
                  </c15:fullRef>
                </c:ext>
              </c:extLst>
              <c:f>r_votediff!$AI$2:$AI$6</c:f>
              <c:numCache>
                <c:formatCode>General</c:formatCode>
                <c:ptCount val="5"/>
                <c:pt idx="0">
                  <c:v>0.15194237789956344</c:v>
                </c:pt>
                <c:pt idx="1">
                  <c:v>-20.563232948516642</c:v>
                </c:pt>
                <c:pt idx="2">
                  <c:v>-6.3886663252067901</c:v>
                </c:pt>
                <c:pt idx="3">
                  <c:v>-21.249410305227151</c:v>
                </c:pt>
                <c:pt idx="4">
                  <c:v>-20.768354959797687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1AB9-4390-B421-39D4E7A98924}"/>
            </c:ext>
          </c:extLst>
        </c:ser>
        <c:ser>
          <c:idx val="3"/>
          <c:order val="3"/>
          <c:tx>
            <c:v>Après contrôles pour région, diplôme, revenu, genre, situation d'emploi, statut marital, appartenance syndicale, religion et rural/urbain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r_votediff!$AJ$2:$AJ$6</c15:sqref>
                  </c15:fullRef>
                </c:ext>
              </c:extLst>
              <c:f>r_votediff!$AJ$2:$AJ$6</c:f>
              <c:numCache>
                <c:formatCode>General</c:formatCode>
                <c:ptCount val="5"/>
                <c:pt idx="0">
                  <c:v>-0.43940199491382542</c:v>
                </c:pt>
                <c:pt idx="1">
                  <c:v>-23.34093577934771</c:v>
                </c:pt>
                <c:pt idx="2">
                  <c:v>-8.2340460052479791</c:v>
                </c:pt>
                <c:pt idx="3">
                  <c:v>-14.849094050260137</c:v>
                </c:pt>
                <c:pt idx="4">
                  <c:v>-16.745473772816695</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271749104"/>
        <c:axId val="271754544"/>
        <c:extLst xmlns:c16r2="http://schemas.microsoft.com/office/drawing/2015/06/chart"/>
      </c:lineChart>
      <c:catAx>
        <c:axId val="2717491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4544"/>
        <c:crosses val="autoZero"/>
        <c:auto val="1"/>
        <c:lblAlgn val="ctr"/>
        <c:lblOffset val="200"/>
        <c:noMultiLvlLbl val="0"/>
      </c:catAx>
      <c:valAx>
        <c:axId val="271754544"/>
        <c:scaling>
          <c:orientation val="minMax"/>
          <c:max val="25"/>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491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08294451967924E-2"/>
          <c:y val="0.12156690097300613"/>
          <c:w val="0.88267561229737046"/>
          <c:h val="0.2268798376681936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A38 - Vote Hannara / Saenuri parmi les électeurs les plus âgés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709135309025493"/>
          <c:w val="0.90948267367383806"/>
          <c:h val="0.68471897254773917"/>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830-4B36-AAC9-44DFB5B27BC3}"/>
            </c:ext>
          </c:extLst>
        </c:ser>
        <c:ser>
          <c:idx val="1"/>
          <c:order val="1"/>
          <c:tx>
            <c:v>Différence entre (% âgés 60+) et (âgés 20-59)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r_votediff!$AN$2:$AN$6</c15:sqref>
                  </c15:fullRef>
                </c:ext>
              </c:extLst>
              <c:f>r_votediff!$AN$2:$AN$6</c:f>
              <c:numCache>
                <c:formatCode>General</c:formatCode>
                <c:ptCount val="5"/>
                <c:pt idx="0">
                  <c:v>-4.4410007972354268</c:v>
                </c:pt>
                <c:pt idx="1">
                  <c:v>21.836676980757403</c:v>
                </c:pt>
                <c:pt idx="2">
                  <c:v>9.862731621739</c:v>
                </c:pt>
                <c:pt idx="3">
                  <c:v>33.446503788347712</c:v>
                </c:pt>
                <c:pt idx="4">
                  <c:v>25.365560090587447</c:v>
                </c:pt>
              </c:numCache>
            </c:numRef>
          </c:val>
          <c:smooth val="0"/>
          <c:extLst xmlns:c16r2="http://schemas.microsoft.com/office/drawing/2015/06/chart">
            <c:ext xmlns:c16="http://schemas.microsoft.com/office/drawing/2014/chart" uri="{C3380CC4-5D6E-409C-BE32-E72D297353CC}">
              <c16:uniqueId val="{00000001-E830-4B36-AAC9-44DFB5B27BC3}"/>
            </c:ext>
          </c:extLst>
        </c:ser>
        <c:ser>
          <c:idx val="2"/>
          <c:order val="2"/>
          <c:tx>
            <c:v>Après contrôles pour région, revenu, genre, situation d'emploi, statut marital, appartenance syndicale, religion et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r_votediff!$AO$2:$AO$6</c15:sqref>
                  </c15:fullRef>
                </c:ext>
              </c:extLst>
              <c:f>r_votediff!$AO$2:$AO$6</c:f>
              <c:numCache>
                <c:formatCode>General</c:formatCode>
                <c:ptCount val="5"/>
                <c:pt idx="0">
                  <c:v>3.4647541498450827</c:v>
                </c:pt>
                <c:pt idx="1">
                  <c:v>25.329078590754555</c:v>
                </c:pt>
                <c:pt idx="2">
                  <c:v>7.7738523947185474</c:v>
                </c:pt>
                <c:pt idx="3">
                  <c:v>31.830876175997684</c:v>
                </c:pt>
                <c:pt idx="4">
                  <c:v>20.89429390406184</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E830-4B36-AAC9-44DFB5B27BC3}"/>
            </c:ext>
          </c:extLst>
        </c:ser>
        <c:ser>
          <c:idx val="3"/>
          <c:order val="3"/>
          <c:tx>
            <c:v>Après contrôles pour région, revenu, genre, situation d'emploi, statut marital, appartenance syndicale, religion, rural/urbain et diplôme</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r_votediff!$AP$2:$AP$6</c15:sqref>
                  </c15:fullRef>
                </c:ext>
              </c:extLst>
              <c:f>r_votediff!$AP$2:$AP$6</c:f>
              <c:numCache>
                <c:formatCode>General</c:formatCode>
                <c:ptCount val="5"/>
                <c:pt idx="0">
                  <c:v>4.1381523494824757</c:v>
                </c:pt>
                <c:pt idx="1">
                  <c:v>26.540552819629166</c:v>
                </c:pt>
                <c:pt idx="2">
                  <c:v>5.9843366150101955</c:v>
                </c:pt>
                <c:pt idx="3">
                  <c:v>22.77255434328012</c:v>
                </c:pt>
                <c:pt idx="4">
                  <c:v>15.786541356831481</c:v>
                </c:pt>
              </c:numCache>
            </c:numRef>
          </c:val>
          <c:smooth val="0"/>
          <c:extLst xmlns:c16r2="http://schemas.microsoft.com/office/drawing/2015/06/chart">
            <c:ext xmlns:c16="http://schemas.microsoft.com/office/drawing/2014/chart" uri="{C3380CC4-5D6E-409C-BE32-E72D297353CC}">
              <c16:uniqueId val="{00000003-E830-4B36-AAC9-44DFB5B27BC3}"/>
            </c:ext>
          </c:extLst>
        </c:ser>
        <c:dLbls>
          <c:showLegendKey val="0"/>
          <c:showVal val="0"/>
          <c:showCatName val="0"/>
          <c:showSerName val="0"/>
          <c:showPercent val="0"/>
          <c:showBubbleSize val="0"/>
        </c:dLbls>
        <c:smooth val="0"/>
        <c:axId val="271758896"/>
        <c:axId val="271759440"/>
        <c:extLst xmlns:c16r2="http://schemas.microsoft.com/office/drawing/2015/06/chart"/>
      </c:lineChart>
      <c:catAx>
        <c:axId val="2717588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9440"/>
        <c:crosses val="autoZero"/>
        <c:auto val="1"/>
        <c:lblAlgn val="ctr"/>
        <c:lblOffset val="200"/>
        <c:noMultiLvlLbl val="0"/>
      </c:catAx>
      <c:valAx>
        <c:axId val="271759440"/>
        <c:scaling>
          <c:orientation val="minMax"/>
          <c:max val="6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88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08294451967924E-2"/>
          <c:y val="0.11947281898062727"/>
          <c:w val="0.88949262954259256"/>
          <c:h val="0.2185426735611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A39 - Vote Hannara / Saenuri parmi les électeurs les plus diplômés</a:t>
            </a:r>
            <a:endParaRPr lang="en-US"/>
          </a:p>
        </c:rich>
      </c:tx>
      <c:layout>
        <c:manualLayout>
          <c:xMode val="edge"/>
          <c:yMode val="edge"/>
          <c:x val="0.12957354758297956"/>
          <c:y val="1.461059157775817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2879027912924"/>
          <c:w val="0.90363229580888949"/>
          <c:h val="0.6826934423116658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 les plus diplômés) et (% des 90 % les moins diplômés)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r_votediff!$V$2:$V$6</c15:sqref>
                  </c15:fullRef>
                </c:ext>
              </c:extLst>
              <c:f>r_votediff!$V$2:$V$6</c:f>
              <c:numCache>
                <c:formatCode>General</c:formatCode>
                <c:ptCount val="5"/>
                <c:pt idx="0">
                  <c:v>6.8618498433829984</c:v>
                </c:pt>
                <c:pt idx="1">
                  <c:v>-3.8362273270799627</c:v>
                </c:pt>
                <c:pt idx="2">
                  <c:v>-6.8250067470155775</c:v>
                </c:pt>
                <c:pt idx="3">
                  <c:v>-9.9383152562303092</c:v>
                </c:pt>
                <c:pt idx="4">
                  <c:v>-10.560999569900181</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Après contrôles pour région, revenu, genre, situation d'emploi, statut marital, appartenance syndicale, religion et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r_votediff!$W$2:$W$6</c15:sqref>
                  </c15:fullRef>
                </c:ext>
              </c:extLst>
              <c:f>r_votediff!$W$2:$W$6</c:f>
              <c:numCache>
                <c:formatCode>General</c:formatCode>
                <c:ptCount val="5"/>
                <c:pt idx="0">
                  <c:v>5.3856958054942705</c:v>
                </c:pt>
                <c:pt idx="1">
                  <c:v>-2.424854444723374</c:v>
                </c:pt>
                <c:pt idx="2">
                  <c:v>-3.6123154404800015</c:v>
                </c:pt>
                <c:pt idx="3">
                  <c:v>-8.7948792175532091</c:v>
                </c:pt>
                <c:pt idx="4">
                  <c:v>-6.5798014112719123</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Après contrôles pour région, revenu, genre, situation d'emploi, statut marital, appartenance syndicale, religion, rural/urbain et âge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r_votediff!$X$2:$X$6</c15:sqref>
                  </c15:fullRef>
                </c:ext>
              </c:extLst>
              <c:f>r_votediff!$X$2:$X$6</c:f>
              <c:numCache>
                <c:formatCode>General</c:formatCode>
                <c:ptCount val="5"/>
                <c:pt idx="0">
                  <c:v>5.5074026821926427</c:v>
                </c:pt>
                <c:pt idx="1">
                  <c:v>1.7060965487692876</c:v>
                </c:pt>
                <c:pt idx="2">
                  <c:v>-2.2347253393764634</c:v>
                </c:pt>
                <c:pt idx="3">
                  <c:v>-2.4761211836798336</c:v>
                </c:pt>
                <c:pt idx="4">
                  <c:v>-2.9498121355447466</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271759984"/>
        <c:axId val="271760528"/>
      </c:lineChart>
      <c:catAx>
        <c:axId val="2717599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0528"/>
        <c:crosses val="autoZero"/>
        <c:auto val="1"/>
        <c:lblAlgn val="ctr"/>
        <c:lblOffset val="200"/>
        <c:noMultiLvlLbl val="0"/>
      </c:catAx>
      <c:valAx>
        <c:axId val="271760528"/>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998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1733951246299358"/>
          <c:w val="0.88267561229737046"/>
          <c:h val="0.229189297772811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A4 - Vote Hannara / Saenuri parmi les diplômés du supérieur</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0909619068735"/>
          <c:w val="0.90363229580888949"/>
          <c:h val="0.682712972282704"/>
        </c:manualLayout>
      </c:layout>
      <c:lineChart>
        <c:grouping val="standard"/>
        <c:varyColors val="0"/>
        <c:ser>
          <c:idx val="0"/>
          <c:order val="0"/>
          <c:tx>
            <c:v>zero</c:v>
          </c:tx>
          <c:spPr>
            <a:ln w="31750" cap="rnd">
              <a:solidFill>
                <a:sysClr val="windowText" lastClr="000000"/>
              </a:solidFill>
              <a:round/>
            </a:ln>
            <a:effectLst/>
          </c:spPr>
          <c:marker>
            <c:symbol val="none"/>
          </c:marker>
          <c:cat>
            <c:numRef>
              <c:f>r_votediff!$C$2:$C$6</c:f>
              <c:numCache>
                <c:formatCode>General</c:formatCode>
                <c:ptCount val="5"/>
                <c:pt idx="0">
                  <c:v>2000</c:v>
                </c:pt>
                <c:pt idx="1">
                  <c:v>2004</c:v>
                </c:pt>
                <c:pt idx="2">
                  <c:v>2008</c:v>
                </c:pt>
                <c:pt idx="3">
                  <c:v>2012</c:v>
                </c:pt>
                <c:pt idx="4">
                  <c:v>2016</c:v>
                </c:pt>
              </c:numCache>
            </c:numRef>
          </c:cat>
          <c:val>
            <c:numRef>
              <c:f>r_votediff!$B$2:$B$7</c:f>
              <c:numCache>
                <c:formatCode>General</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r_votediff!$D$2:$D$6</c:f>
              <c:numCache>
                <c:formatCode>General</c:formatCode>
                <c:ptCount val="5"/>
                <c:pt idx="0">
                  <c:v>7.8910048398975867</c:v>
                </c:pt>
                <c:pt idx="1">
                  <c:v>-5.1075399911873376</c:v>
                </c:pt>
                <c:pt idx="2">
                  <c:v>-9.0385742645251739</c:v>
                </c:pt>
                <c:pt idx="3">
                  <c:v>-16.104112671167719</c:v>
                </c:pt>
                <c:pt idx="4">
                  <c:v>-18.565241901302603</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Après contrôles pour région, revenu, genre, situation d'emploi, statut marital, appartenance syndicale, religion et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r_votediff!$E$2:$E$6</c:f>
              <c:numCache>
                <c:formatCode>General</c:formatCode>
                <c:ptCount val="5"/>
                <c:pt idx="0">
                  <c:v>6.9500602411518981</c:v>
                </c:pt>
                <c:pt idx="1">
                  <c:v>-3.6165419204639817</c:v>
                </c:pt>
                <c:pt idx="2">
                  <c:v>-5.8062632079155065</c:v>
                </c:pt>
                <c:pt idx="3">
                  <c:v>-15.182032874411419</c:v>
                </c:pt>
                <c:pt idx="4">
                  <c:v>-13.616623259780585</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Après contrôles pour région, revenu, genre, situation d'emploi, statut marital, appartenance syndicale, religion, rural/urbain et âge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r_votediff!$F$2:$F$6</c:f>
              <c:numCache>
                <c:formatCode>General</c:formatCode>
                <c:ptCount val="5"/>
                <c:pt idx="0">
                  <c:v>7.2944244866714971</c:v>
                </c:pt>
                <c:pt idx="1">
                  <c:v>2.6702803047944821</c:v>
                </c:pt>
                <c:pt idx="2">
                  <c:v>-3.7019117443840344</c:v>
                </c:pt>
                <c:pt idx="3">
                  <c:v>-5.0616551693360279</c:v>
                </c:pt>
                <c:pt idx="4">
                  <c:v>-6.8866087710046333</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270525648"/>
        <c:axId val="270531088"/>
      </c:lineChart>
      <c:dateAx>
        <c:axId val="270525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31088"/>
        <c:crosses val="autoZero"/>
        <c:auto val="0"/>
        <c:lblOffset val="200"/>
        <c:baseTimeUnit val="days"/>
        <c:majorUnit val="2"/>
        <c:majorTimeUnit val="days"/>
      </c:dateAx>
      <c:valAx>
        <c:axId val="270531088"/>
        <c:scaling>
          <c:orientation val="minMax"/>
          <c:max val="3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56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1729060547669623"/>
          <c:w val="0.88267561229737046"/>
          <c:h val="0.23136176338192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A40 - Vote Hannara / Saenuri parmi les électeurs les moins diplômés</a:t>
            </a:r>
            <a:endParaRPr lang="en-US"/>
          </a:p>
        </c:rich>
      </c:tx>
      <c:layout>
        <c:manualLayout>
          <c:xMode val="edge"/>
          <c:yMode val="edge"/>
          <c:x val="0.11117840956709121"/>
          <c:y val="1.043613684125584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16196927098557"/>
          <c:w val="0.90363229580888949"/>
          <c:h val="0.67646009920240591"/>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50 % les moins diplômés) et (% des 50 % les plus diplômés)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r_votediff!$P$2:$P$6</c15:sqref>
                  </c15:fullRef>
                </c:ext>
              </c:extLst>
              <c:f>r_votediff!$P$2:$P$6</c:f>
              <c:numCache>
                <c:formatCode>General</c:formatCode>
                <c:ptCount val="5"/>
                <c:pt idx="0">
                  <c:v>-5.3553327914682747</c:v>
                </c:pt>
                <c:pt idx="1">
                  <c:v>4.626316549975976</c:v>
                </c:pt>
                <c:pt idx="2">
                  <c:v>6.2688286354716318</c:v>
                </c:pt>
                <c:pt idx="3">
                  <c:v>15.518559791707801</c:v>
                </c:pt>
                <c:pt idx="4">
                  <c:v>18.490249850249842</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Après contrôles pour région, revenu, genre, situation d'emploi, statut marital, appartenance syndicale, religion et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r_votediff!$Q$2:$Q$6</c15:sqref>
                  </c15:fullRef>
                </c:ext>
              </c:extLst>
              <c:f>r_votediff!$Q$2:$Q$6</c:f>
              <c:numCache>
                <c:formatCode>General</c:formatCode>
                <c:ptCount val="5"/>
                <c:pt idx="0">
                  <c:v>-2.0903171076267011</c:v>
                </c:pt>
                <c:pt idx="1">
                  <c:v>3.8351418998781717</c:v>
                </c:pt>
                <c:pt idx="2">
                  <c:v>4.8052517974514837</c:v>
                </c:pt>
                <c:pt idx="3">
                  <c:v>14.631711828935789</c:v>
                </c:pt>
                <c:pt idx="4">
                  <c:v>13.539139252437627</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Après contrôles pour région, revenu, genre, situation d'emploi, statut marital, appartenance syndicale, religion, rural/urbain et âge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r_votediff!$R$2:$R$6</c15:sqref>
                  </c15:fullRef>
                </c:ext>
              </c:extLst>
              <c:f>r_votediff!$R$2:$R$6</c:f>
              <c:numCache>
                <c:formatCode>General</c:formatCode>
                <c:ptCount val="5"/>
                <c:pt idx="0">
                  <c:v>-2.6880526184015383</c:v>
                </c:pt>
                <c:pt idx="1">
                  <c:v>-2.7311511995186089</c:v>
                </c:pt>
                <c:pt idx="2">
                  <c:v>2.6495912493993932</c:v>
                </c:pt>
                <c:pt idx="3">
                  <c:v>4.8770269697760291</c:v>
                </c:pt>
                <c:pt idx="4">
                  <c:v>6.8377749536506212</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271763792"/>
        <c:axId val="271752912"/>
      </c:lineChart>
      <c:dateAx>
        <c:axId val="271763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2912"/>
        <c:crosses val="autoZero"/>
        <c:auto val="0"/>
        <c:lblOffset val="200"/>
        <c:baseTimeUnit val="days"/>
        <c:majorUnit val="2"/>
        <c:majorTimeUnit val="days"/>
      </c:dateAx>
      <c:valAx>
        <c:axId val="271752912"/>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379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2771206061052659"/>
          <c:w val="0.88267561229737046"/>
          <c:h val="0.2312051518422424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A41 - Vote Hannara / Saenuri parmi les électeurs les plus aisés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2879027912924"/>
          <c:w val="0.90363229580888949"/>
          <c:h val="0.6826934423116658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r_votediff!$B$2:$B$7</c15:sqref>
                  </c15:fullRef>
                </c:ext>
              </c:extLst>
              <c:f>(r_votediff!$B$2:$B$4,r_votediff!$B$6)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169-4F7B-9F70-683810793316}"/>
            </c:ext>
          </c:extLst>
        </c:ser>
        <c:ser>
          <c:idx val="1"/>
          <c:order val="1"/>
          <c:tx>
            <c:v>Différence entre (% des 10 % les plus aisés) et (% des 90 % les moins aisés)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r_votediff!$AE$2:$AE$6</c15:sqref>
                  </c15:fullRef>
                </c:ext>
              </c:extLst>
              <c:f>(r_votediff!$AE$2:$AE$4,r_votediff!$AE$6)</c:f>
              <c:numCache>
                <c:formatCode>General</c:formatCode>
                <c:ptCount val="4"/>
                <c:pt idx="0">
                  <c:v>7.2148884254605763</c:v>
                </c:pt>
                <c:pt idx="1">
                  <c:v>-0.44616439379963496</c:v>
                </c:pt>
                <c:pt idx="2">
                  <c:v>-10.233759770180113</c:v>
                </c:pt>
                <c:pt idx="3">
                  <c:v>-6.6453704069852151</c:v>
                </c:pt>
              </c:numCache>
            </c:numRef>
          </c:val>
          <c:smooth val="0"/>
          <c:extLst xmlns:c16r2="http://schemas.microsoft.com/office/drawing/2015/06/chart">
            <c:ext xmlns:c16="http://schemas.microsoft.com/office/drawing/2014/chart" uri="{C3380CC4-5D6E-409C-BE32-E72D297353CC}">
              <c16:uniqueId val="{00000001-2169-4F7B-9F70-683810793316}"/>
            </c:ext>
          </c:extLst>
        </c:ser>
        <c:ser>
          <c:idx val="2"/>
          <c:order val="2"/>
          <c:tx>
            <c:v>Après contrôles pour région, genre, situation d'emploi, statut marital, appartenance syndicale, religion et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r_votediff!$AF$2:$AF$6</c15:sqref>
                  </c15:fullRef>
                </c:ext>
              </c:extLst>
              <c:f>(r_votediff!$AF$2:$AF$4,r_votediff!$AF$6)</c:f>
              <c:numCache>
                <c:formatCode>General</c:formatCode>
                <c:ptCount val="4"/>
                <c:pt idx="0">
                  <c:v>2.8097648742023114</c:v>
                </c:pt>
                <c:pt idx="1">
                  <c:v>-1.793246111515727</c:v>
                </c:pt>
                <c:pt idx="2">
                  <c:v>-11.715358514810886</c:v>
                </c:pt>
                <c:pt idx="3">
                  <c:v>-4.1781873458235532</c:v>
                </c:pt>
              </c:numCache>
            </c:numRef>
          </c:val>
          <c:smooth val="0"/>
          <c:extLst xmlns:c16r2="http://schemas.microsoft.com/office/drawing/2015/06/chart">
            <c:ext xmlns:c16="http://schemas.microsoft.com/office/drawing/2014/chart" uri="{C3380CC4-5D6E-409C-BE32-E72D297353CC}">
              <c16:uniqueId val="{00000002-2169-4F7B-9F70-683810793316}"/>
            </c:ext>
          </c:extLst>
        </c:ser>
        <c:ser>
          <c:idx val="3"/>
          <c:order val="3"/>
          <c:tx>
            <c:v>Après contrôles pour région, genre, situation d'emploi, statut marital, appartenance syndicale, religion, rural/urbain, diplôme et âge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r_votediff!$AG$2:$AG$6</c15:sqref>
                  </c15:fullRef>
                </c:ext>
              </c:extLst>
              <c:f>(r_votediff!$AG$2:$AG$4,r_votediff!$AG$6)</c:f>
              <c:numCache>
                <c:formatCode>General</c:formatCode>
                <c:ptCount val="4"/>
                <c:pt idx="0">
                  <c:v>1.3372835184396386</c:v>
                </c:pt>
                <c:pt idx="1">
                  <c:v>-1.2272014044488018</c:v>
                </c:pt>
                <c:pt idx="2">
                  <c:v>-9.0950958087471871</c:v>
                </c:pt>
                <c:pt idx="3">
                  <c:v>0.14479368640481433</c:v>
                </c:pt>
              </c:numCache>
            </c:numRef>
          </c:val>
          <c:smooth val="0"/>
          <c:extLst xmlns:c16r2="http://schemas.microsoft.com/office/drawing/2015/06/chart">
            <c:ext xmlns:c16="http://schemas.microsoft.com/office/drawing/2014/chart" uri="{C3380CC4-5D6E-409C-BE32-E72D297353CC}">
              <c16:uniqueId val="{00000003-2169-4F7B-9F70-683810793316}"/>
            </c:ext>
          </c:extLst>
        </c:ser>
        <c:dLbls>
          <c:showLegendKey val="0"/>
          <c:showVal val="0"/>
          <c:showCatName val="0"/>
          <c:showSerName val="0"/>
          <c:showPercent val="0"/>
          <c:showBubbleSize val="0"/>
        </c:dLbls>
        <c:smooth val="0"/>
        <c:axId val="271752368"/>
        <c:axId val="271753456"/>
      </c:lineChart>
      <c:catAx>
        <c:axId val="271752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3456"/>
        <c:crosses val="autoZero"/>
        <c:auto val="1"/>
        <c:lblAlgn val="ctr"/>
        <c:lblOffset val="200"/>
        <c:noMultiLvlLbl val="0"/>
      </c:catAx>
      <c:valAx>
        <c:axId val="271753456"/>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23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1733951246299358"/>
          <c:w val="0.87313172780354897"/>
          <c:h val="0.229189297772811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A42 - Vote Hannara / Saenuri parmi les électeurs les moins aisés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16196927098557"/>
          <c:w val="0.90363229580888949"/>
          <c:h val="0.67646009920240591"/>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r_votediff!$B$2:$B$7</c15:sqref>
                  </c15:fullRef>
                </c:ext>
              </c:extLst>
              <c:f>(r_votediff!$B$2:$B$4,r_votediff!$B$6)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7D9-4CBE-A374-E20C71D49E70}"/>
            </c:ext>
          </c:extLst>
        </c:ser>
        <c:ser>
          <c:idx val="1"/>
          <c:order val="1"/>
          <c:tx>
            <c:v>Différence entre (% des 50 % les moins aisés) et (% des 50 % les plus aisés)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r_votediff!$Y$2:$Y$6</c15:sqref>
                  </c15:fullRef>
                </c:ext>
              </c:extLst>
              <c:f>(r_votediff!$Y$2:$Y$4,r_votediff!$Y$6)</c:f>
              <c:numCache>
                <c:formatCode>General</c:formatCode>
                <c:ptCount val="4"/>
                <c:pt idx="0">
                  <c:v>-6.3082591794835148</c:v>
                </c:pt>
                <c:pt idx="1">
                  <c:v>1.0100870170922316</c:v>
                </c:pt>
                <c:pt idx="2">
                  <c:v>-1.9183726768115639</c:v>
                </c:pt>
                <c:pt idx="3">
                  <c:v>3.138622262388354</c:v>
                </c:pt>
              </c:numCache>
            </c:numRef>
          </c:val>
          <c:smooth val="0"/>
          <c:extLst xmlns:c16r2="http://schemas.microsoft.com/office/drawing/2015/06/chart">
            <c:ext xmlns:c16="http://schemas.microsoft.com/office/drawing/2014/chart" uri="{C3380CC4-5D6E-409C-BE32-E72D297353CC}">
              <c16:uniqueId val="{00000001-B7D9-4CBE-A374-E20C71D49E70}"/>
            </c:ext>
          </c:extLst>
        </c:ser>
        <c:ser>
          <c:idx val="2"/>
          <c:order val="2"/>
          <c:tx>
            <c:v>Après contrôles pour région, genre, situation d'emploi, statut marital, appartenance syndicale, religion et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r_votediff!$Z$2:$Z$6</c15:sqref>
                  </c15:fullRef>
                </c:ext>
              </c:extLst>
              <c:f>(r_votediff!$Z$2:$Z$4,r_votediff!$Z$6)</c:f>
              <c:numCache>
                <c:formatCode>General</c:formatCode>
                <c:ptCount val="4"/>
                <c:pt idx="0">
                  <c:v>-0.46167611266377795</c:v>
                </c:pt>
                <c:pt idx="1">
                  <c:v>0.68245300353814675</c:v>
                </c:pt>
                <c:pt idx="2">
                  <c:v>9.6229233354090934E-2</c:v>
                </c:pt>
                <c:pt idx="3">
                  <c:v>-0.75671001848976593</c:v>
                </c:pt>
              </c:numCache>
            </c:numRef>
          </c:val>
          <c:smooth val="0"/>
          <c:extLst xmlns:c16r2="http://schemas.microsoft.com/office/drawing/2015/06/chart">
            <c:ext xmlns:c16="http://schemas.microsoft.com/office/drawing/2014/chart" uri="{C3380CC4-5D6E-409C-BE32-E72D297353CC}">
              <c16:uniqueId val="{00000002-B7D9-4CBE-A374-E20C71D49E70}"/>
            </c:ext>
          </c:extLst>
        </c:ser>
        <c:ser>
          <c:idx val="3"/>
          <c:order val="3"/>
          <c:tx>
            <c:v>Après contrôles pour région, genre, situation d'emploi, statut marital, appartenance syndicale, religion, rural/urbain, diplôme et âge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r_votediff!$AA$2:$AA$6</c15:sqref>
                  </c15:fullRef>
                </c:ext>
              </c:extLst>
              <c:f>(r_votediff!$AA$2:$AA$4,r_votediff!$AA$6)</c:f>
              <c:numCache>
                <c:formatCode>General</c:formatCode>
                <c:ptCount val="4"/>
                <c:pt idx="0">
                  <c:v>0.58240911568003562</c:v>
                </c:pt>
                <c:pt idx="1">
                  <c:v>-1.105213611587204</c:v>
                </c:pt>
                <c:pt idx="2">
                  <c:v>-3.0975815462320657</c:v>
                </c:pt>
                <c:pt idx="3">
                  <c:v>-4.9168348069513161</c:v>
                </c:pt>
              </c:numCache>
            </c:numRef>
          </c:val>
          <c:smooth val="0"/>
          <c:extLst xmlns:c16r2="http://schemas.microsoft.com/office/drawing/2015/06/chart">
            <c:ext xmlns:c16="http://schemas.microsoft.com/office/drawing/2014/chart" uri="{C3380CC4-5D6E-409C-BE32-E72D297353CC}">
              <c16:uniqueId val="{00000003-B7D9-4CBE-A374-E20C71D49E70}"/>
            </c:ext>
          </c:extLst>
        </c:ser>
        <c:dLbls>
          <c:showLegendKey val="0"/>
          <c:showVal val="0"/>
          <c:showCatName val="0"/>
          <c:showSerName val="0"/>
          <c:showPercent val="0"/>
          <c:showBubbleSize val="0"/>
        </c:dLbls>
        <c:smooth val="0"/>
        <c:axId val="271761616"/>
        <c:axId val="271755088"/>
      </c:lineChart>
      <c:dateAx>
        <c:axId val="2717616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5088"/>
        <c:crosses val="autoZero"/>
        <c:auto val="0"/>
        <c:lblOffset val="200"/>
        <c:baseTimeUnit val="days"/>
        <c:majorUnit val="2"/>
        <c:majorTimeUnit val="days"/>
      </c:dateAx>
      <c:valAx>
        <c:axId val="271755088"/>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616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2771206061052659"/>
          <c:w val="0.88267561229737046"/>
          <c:h val="0.2312051518422424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A43 - Vote Hannara / Saenuri parmi les femmes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r_votediff!$AQ$2:$AQ$6</c15:sqref>
                  </c15:fullRef>
                </c:ext>
              </c:extLst>
              <c:f>r_votediff!$AQ$2:$AQ$6</c:f>
              <c:numCache>
                <c:formatCode>General</c:formatCode>
                <c:ptCount val="5"/>
                <c:pt idx="0">
                  <c:v>1.4069904063221708</c:v>
                </c:pt>
                <c:pt idx="1">
                  <c:v>3.2986158751600234</c:v>
                </c:pt>
                <c:pt idx="2">
                  <c:v>4.3339894681370552</c:v>
                </c:pt>
                <c:pt idx="3">
                  <c:v>-5.6226518243133929</c:v>
                </c:pt>
                <c:pt idx="4">
                  <c:v>10.211977484632795</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2"/>
          <c:order val="2"/>
          <c:tx>
            <c:v>Après contrôles pour région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r_votediff!$AR$2:$AR$6</c15:sqref>
                  </c15:fullRef>
                </c:ext>
              </c:extLst>
              <c:f>r_votediff!$AR$2:$AR$6</c:f>
              <c:numCache>
                <c:formatCode>General</c:formatCode>
                <c:ptCount val="5"/>
                <c:pt idx="0">
                  <c:v>1.921779078737067</c:v>
                </c:pt>
                <c:pt idx="1">
                  <c:v>2.4301479689477907</c:v>
                </c:pt>
                <c:pt idx="2">
                  <c:v>4.5438979390991445</c:v>
                </c:pt>
                <c:pt idx="3">
                  <c:v>-5.7885346731880869</c:v>
                </c:pt>
                <c:pt idx="4">
                  <c:v>10.375256448518103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C936-46A5-BA9E-B751775B82CF}"/>
            </c:ext>
          </c:extLst>
        </c:ser>
        <c:ser>
          <c:idx val="3"/>
          <c:order val="3"/>
          <c:tx>
            <c:v>Après contrôles pour région, diplôme, revenu, âge, situation d'emploi, statut marital, appartenance syndicale, religion et rural/urbain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r_votediff!$AS$2:$AS$6</c15:sqref>
                  </c15:fullRef>
                </c:ext>
              </c:extLst>
              <c:f>r_votediff!$AS$2:$AS$6</c:f>
              <c:numCache>
                <c:formatCode>General</c:formatCode>
                <c:ptCount val="5"/>
                <c:pt idx="0">
                  <c:v>3.8442020161430057</c:v>
                </c:pt>
                <c:pt idx="1">
                  <c:v>1.6717084793987207</c:v>
                </c:pt>
                <c:pt idx="2">
                  <c:v>1.5353047079684936</c:v>
                </c:pt>
                <c:pt idx="3">
                  <c:v>-7.7511683789602337</c:v>
                </c:pt>
                <c:pt idx="4">
                  <c:v>4.7888595554381643</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271756176"/>
        <c:axId val="269456816"/>
        <c:extLst xmlns:c16r2="http://schemas.microsoft.com/office/drawing/2015/06/chart"/>
      </c:lineChart>
      <c:dateAx>
        <c:axId val="271756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9456816"/>
        <c:crosses val="autoZero"/>
        <c:auto val="0"/>
        <c:lblOffset val="200"/>
        <c:baseTimeUnit val="days"/>
        <c:majorUnit val="2"/>
        <c:majorTimeUnit val="days"/>
      </c:dateAx>
      <c:valAx>
        <c:axId val="269456816"/>
        <c:scaling>
          <c:orientation val="minMax"/>
          <c:max val="2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17561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404330302695799"/>
          <c:h val="0.2102348864693242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A44 - Vote Hannara / Saenuri parmi les électeurs bouddhistes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063F-44D4-9BE7-514750E983CC}"/>
            </c:ext>
          </c:extLst>
        </c:ser>
        <c:ser>
          <c:idx val="1"/>
          <c:order val="1"/>
          <c:tx>
            <c:v>Différence entre (% Bouddhistes) et (% autres électeurs)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r_votediff!$AZ$2:$AZ$6</c15:sqref>
                  </c15:fullRef>
                </c:ext>
              </c:extLst>
              <c:f>r_votediff!$AZ$2:$AZ$6</c:f>
              <c:numCache>
                <c:formatCode>General</c:formatCode>
                <c:ptCount val="5"/>
                <c:pt idx="0">
                  <c:v>15.039673055847731</c:v>
                </c:pt>
                <c:pt idx="1">
                  <c:v>18.229199959019969</c:v>
                </c:pt>
                <c:pt idx="2">
                  <c:v>12.050369004846258</c:v>
                </c:pt>
                <c:pt idx="3">
                  <c:v>20.212401121204145</c:v>
                </c:pt>
                <c:pt idx="4">
                  <c:v>25.481104287695</c:v>
                </c:pt>
              </c:numCache>
            </c:numRef>
          </c:val>
          <c:smooth val="0"/>
          <c:extLst xmlns:c16r2="http://schemas.microsoft.com/office/drawing/2015/06/chart">
            <c:ext xmlns:c16="http://schemas.microsoft.com/office/drawing/2014/chart" uri="{C3380CC4-5D6E-409C-BE32-E72D297353CC}">
              <c16:uniqueId val="{00000001-063F-44D4-9BE7-514750E983CC}"/>
            </c:ext>
          </c:extLst>
        </c:ser>
        <c:ser>
          <c:idx val="2"/>
          <c:order val="2"/>
          <c:tx>
            <c:v>Après contrôles pour région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r_votediff!$BA$2:$BA$6</c15:sqref>
                  </c15:fullRef>
                </c:ext>
              </c:extLst>
              <c:f>r_votediff!$BA$2:$BA$6</c:f>
              <c:numCache>
                <c:formatCode>General</c:formatCode>
                <c:ptCount val="5"/>
                <c:pt idx="0">
                  <c:v>4.0508824073333933</c:v>
                </c:pt>
                <c:pt idx="1">
                  <c:v>11.136148954051826</c:v>
                </c:pt>
                <c:pt idx="2">
                  <c:v>8.1510460502076754</c:v>
                </c:pt>
                <c:pt idx="3">
                  <c:v>14.267601595594407</c:v>
                </c:pt>
                <c:pt idx="4">
                  <c:v>24.997033756518512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063F-44D4-9BE7-514750E983CC}"/>
            </c:ext>
          </c:extLst>
        </c:ser>
        <c:ser>
          <c:idx val="3"/>
          <c:order val="3"/>
          <c:tx>
            <c:v>Après contrôles pour région, diplôme, revenu, âge, genre, situation d'emploi, statut marital, appartenance syndicale et rural/urbain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r_votediff!$BB$2:$BB$6</c15:sqref>
                  </c15:fullRef>
                </c:ext>
              </c:extLst>
              <c:f>r_votediff!$BB$2:$BB$6</c:f>
              <c:numCache>
                <c:formatCode>General</c:formatCode>
                <c:ptCount val="5"/>
                <c:pt idx="0">
                  <c:v>3.8434424906791804</c:v>
                </c:pt>
                <c:pt idx="1">
                  <c:v>6.3724740184538708</c:v>
                </c:pt>
                <c:pt idx="2">
                  <c:v>7.2008828722351561</c:v>
                </c:pt>
                <c:pt idx="3">
                  <c:v>9.7190229711823246</c:v>
                </c:pt>
                <c:pt idx="4">
                  <c:v>14.745264247692619</c:v>
                </c:pt>
              </c:numCache>
            </c:numRef>
          </c:val>
          <c:smooth val="0"/>
          <c:extLst xmlns:c16r2="http://schemas.microsoft.com/office/drawing/2015/06/chart">
            <c:ext xmlns:c16="http://schemas.microsoft.com/office/drawing/2014/chart" uri="{C3380CC4-5D6E-409C-BE32-E72D297353CC}">
              <c16:uniqueId val="{00000003-063F-44D4-9BE7-514750E983CC}"/>
            </c:ext>
          </c:extLst>
        </c:ser>
        <c:dLbls>
          <c:showLegendKey val="0"/>
          <c:showVal val="0"/>
          <c:showCatName val="0"/>
          <c:showSerName val="0"/>
          <c:showPercent val="0"/>
          <c:showBubbleSize val="0"/>
        </c:dLbls>
        <c:smooth val="0"/>
        <c:axId val="269466064"/>
        <c:axId val="269466608"/>
        <c:extLst xmlns:c16r2="http://schemas.microsoft.com/office/drawing/2015/06/chart"/>
      </c:lineChart>
      <c:dateAx>
        <c:axId val="269466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9466608"/>
        <c:crosses val="autoZero"/>
        <c:auto val="0"/>
        <c:lblOffset val="200"/>
        <c:baseTimeUnit val="days"/>
        <c:majorUnit val="2"/>
        <c:majorTimeUnit val="days"/>
      </c:dateAx>
      <c:valAx>
        <c:axId val="269466608"/>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946606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36283198191279E-2"/>
          <c:y val="0.57166604931169984"/>
          <c:w val="0.88267561229737046"/>
          <c:h val="0.1998721853660121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A45 - Vote Hannara / Saenuri parmi les électeurs marriés ou en couple</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90776782442195"/>
          <c:w val="0.90363229580888949"/>
          <c:h val="0.6785443902291719"/>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r_votediff!$B$2:$B$7</c15:sqref>
                  </c15:fullRef>
                </c:ext>
              </c:extLst>
              <c:f>(r_votediff!$B$2:$B$5,r_votediff!$B$7)</c:f>
              <c:numCache>
                <c:formatCode>General</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181D-4CEC-A118-9E84B8057E40}"/>
            </c:ext>
          </c:extLst>
        </c:ser>
        <c:ser>
          <c:idx val="1"/>
          <c:order val="1"/>
          <c:tx>
            <c:v>Différence entre (% marriés / en couple) et (% célibataires)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r_votediff!$BL$3:$BL$6</c15:sqref>
                  </c15:fullRef>
                </c:ext>
              </c:extLst>
              <c:f>r_votediff!$BL$3:$BL$6</c:f>
              <c:numCache>
                <c:formatCode>General</c:formatCode>
                <c:ptCount val="4"/>
                <c:pt idx="0">
                  <c:v>16.834854636639847</c:v>
                </c:pt>
                <c:pt idx="1">
                  <c:v>11.227751819334586</c:v>
                </c:pt>
                <c:pt idx="2">
                  <c:v>11.897433380467238</c:v>
                </c:pt>
                <c:pt idx="3">
                  <c:v>16.392592824374191</c:v>
                </c:pt>
              </c:numCache>
            </c:numRef>
          </c:val>
          <c:smooth val="0"/>
          <c:extLst xmlns:c16r2="http://schemas.microsoft.com/office/drawing/2015/06/chart">
            <c:ext xmlns:c16="http://schemas.microsoft.com/office/drawing/2014/chart" uri="{C3380CC4-5D6E-409C-BE32-E72D297353CC}">
              <c16:uniqueId val="{00000001-181D-4CEC-A118-9E84B8057E40}"/>
            </c:ext>
          </c:extLst>
        </c:ser>
        <c:ser>
          <c:idx val="2"/>
          <c:order val="2"/>
          <c:tx>
            <c:v>Après contrôles pour région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r_votediff!$BM$3:$BM$6</c15:sqref>
                  </c15:fullRef>
                </c:ext>
              </c:extLst>
              <c:f>r_votediff!$BM$3:$BM$6</c:f>
              <c:numCache>
                <c:formatCode>General</c:formatCode>
                <c:ptCount val="4"/>
                <c:pt idx="0">
                  <c:v>15.692746837584085</c:v>
                </c:pt>
                <c:pt idx="1">
                  <c:v>10.360589067067579</c:v>
                </c:pt>
                <c:pt idx="2">
                  <c:v>11.88522094124567</c:v>
                </c:pt>
                <c:pt idx="3">
                  <c:v>18.770657237929335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181D-4CEC-A118-9E84B8057E40}"/>
            </c:ext>
          </c:extLst>
        </c:ser>
        <c:ser>
          <c:idx val="3"/>
          <c:order val="3"/>
          <c:tx>
            <c:v>Après contrôles pour région, diplôme, revenu, âge, genre, situation d'emploi, appartenance syndicale, religion et rural/urbain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r_votediff!$BN$3:$BN$6</c15:sqref>
                  </c15:fullRef>
                </c:ext>
              </c:extLst>
              <c:f>r_votediff!$BN$3:$BN$6</c:f>
              <c:numCache>
                <c:formatCode>General</c:formatCode>
                <c:ptCount val="4"/>
                <c:pt idx="0">
                  <c:v>4.1346534494493801</c:v>
                </c:pt>
                <c:pt idx="1">
                  <c:v>7.4446223945273697</c:v>
                </c:pt>
                <c:pt idx="2">
                  <c:v>4.3001678149509646</c:v>
                </c:pt>
                <c:pt idx="3">
                  <c:v>2.8115466628706356</c:v>
                </c:pt>
              </c:numCache>
            </c:numRef>
          </c:val>
          <c:smooth val="0"/>
          <c:extLst xmlns:c16r2="http://schemas.microsoft.com/office/drawing/2015/06/chart">
            <c:ext xmlns:c16="http://schemas.microsoft.com/office/drawing/2014/chart" uri="{C3380CC4-5D6E-409C-BE32-E72D297353CC}">
              <c16:uniqueId val="{00000003-181D-4CEC-A118-9E84B8057E40}"/>
            </c:ext>
          </c:extLst>
        </c:ser>
        <c:dLbls>
          <c:showLegendKey val="0"/>
          <c:showVal val="0"/>
          <c:showCatName val="0"/>
          <c:showSerName val="0"/>
          <c:showPercent val="0"/>
          <c:showBubbleSize val="0"/>
        </c:dLbls>
        <c:smooth val="0"/>
        <c:axId val="269455728"/>
        <c:axId val="269468784"/>
        <c:extLst xmlns:c16r2="http://schemas.microsoft.com/office/drawing/2015/06/chart"/>
      </c:lineChart>
      <c:dateAx>
        <c:axId val="269455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9468784"/>
        <c:crosses val="autoZero"/>
        <c:auto val="0"/>
        <c:lblOffset val="200"/>
        <c:baseTimeUnit val="days"/>
        <c:majorUnit val="2"/>
        <c:majorTimeUnit val="days"/>
      </c:dateAx>
      <c:valAx>
        <c:axId val="269468784"/>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94557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36283198191279E-2"/>
          <c:y val="0.55707601212433722"/>
          <c:w val="0.88267561229737046"/>
          <c:h val="0.2207836967084121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A46 - Clivages régionaux en Corée du Sud</a:t>
            </a:r>
            <a:endParaRPr lang="en-US" sz="1680"/>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1665223020930684E-2"/>
          <c:y val="8.6043615812318328E-2"/>
          <c:w val="0.90499935576838098"/>
          <c:h val="0.6743669130971874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69D-4190-8E96-708FAA581AFA}"/>
            </c:ext>
          </c:extLst>
        </c:ser>
        <c:ser>
          <c:idx val="4"/>
          <c:order val="1"/>
          <c:tx>
            <c:v>Différence entre (% région Gyeongsang) et (% autres régions) votant Hannara / Saenuri</c:v>
          </c:tx>
          <c:spPr>
            <a:ln w="28575" cap="rnd">
              <a:solidFill>
                <a:schemeClr val="accent5">
                  <a:lumMod val="50000"/>
                </a:schemeClr>
              </a:solidFill>
              <a:round/>
            </a:ln>
            <a:effectLst/>
          </c:spPr>
          <c:marker>
            <c:symbol val="circle"/>
            <c:size val="9"/>
            <c:spPr>
              <a:solidFill>
                <a:schemeClr val="accent5">
                  <a:lumMod val="50000"/>
                </a:schemeClr>
              </a:solidFill>
              <a:ln w="9525">
                <a:solidFill>
                  <a:schemeClr val="accent5">
                    <a:lumMod val="50000"/>
                  </a:schemeClr>
                </a:solidFill>
              </a:ln>
              <a:effectLst/>
            </c:spPr>
          </c:marker>
          <c:cat>
            <c:strLit>
              <c:ptCount val="5"/>
              <c:pt idx="0">
                <c:v>2000</c:v>
              </c:pt>
              <c:pt idx="1">
                <c:v>2004</c:v>
              </c:pt>
              <c:pt idx="2">
                <c:v>2008</c:v>
              </c:pt>
              <c:pt idx="3">
                <c:v>2012</c:v>
              </c:pt>
              <c:pt idx="4">
                <c:v>2016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r_votediff!$BU$2:$BU$6</c15:sqref>
                  </c15:fullRef>
                </c:ext>
              </c:extLst>
              <c:f>r_votediff!$BU$2:$BU$6</c:f>
              <c:numCache>
                <c:formatCode>General</c:formatCode>
                <c:ptCount val="5"/>
                <c:pt idx="0">
                  <c:v>48.066833486299657</c:v>
                </c:pt>
                <c:pt idx="1">
                  <c:v>25.684975607524898</c:v>
                </c:pt>
                <c:pt idx="2">
                  <c:v>35.403290951024061</c:v>
                </c:pt>
                <c:pt idx="3">
                  <c:v>25.593518183472984</c:v>
                </c:pt>
                <c:pt idx="4">
                  <c:v>16.861014293849703</c:v>
                </c:pt>
              </c:numCache>
            </c:numRef>
          </c:val>
          <c:smooth val="0"/>
          <c:extLst xmlns:c16r2="http://schemas.microsoft.com/office/drawing/2015/06/chart">
            <c:ext xmlns:c16="http://schemas.microsoft.com/office/drawing/2014/chart" uri="{C3380CC4-5D6E-409C-BE32-E72D297353CC}">
              <c16:uniqueId val="{00000002-9CBF-43F7-98E4-8F70309BD825}"/>
            </c:ext>
          </c:extLst>
        </c:ser>
        <c:ser>
          <c:idx val="5"/>
          <c:order val="2"/>
          <c:tx>
            <c:v>Après contrôles</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Lit>
              <c:ptCount val="5"/>
              <c:pt idx="0">
                <c:v>2000</c:v>
              </c:pt>
              <c:pt idx="1">
                <c:v>2004</c:v>
              </c:pt>
              <c:pt idx="2">
                <c:v>2008</c:v>
              </c:pt>
              <c:pt idx="3">
                <c:v>2012</c:v>
              </c:pt>
              <c:pt idx="4">
                <c:v>2016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r_votediff!$BW$2:$BW$6</c15:sqref>
                  </c15:fullRef>
                </c:ext>
              </c:extLst>
              <c:f>r_votediff!$BW$2:$BW$6</c:f>
              <c:numCache>
                <c:formatCode>General</c:formatCode>
                <c:ptCount val="5"/>
                <c:pt idx="0">
                  <c:v>50.156243388423249</c:v>
                </c:pt>
                <c:pt idx="1">
                  <c:v>22.528493017363608</c:v>
                </c:pt>
                <c:pt idx="2">
                  <c:v>33.74398055137425</c:v>
                </c:pt>
                <c:pt idx="3">
                  <c:v>23.210435463285766</c:v>
                </c:pt>
                <c:pt idx="4">
                  <c:v>15.08640448145119</c:v>
                </c:pt>
              </c:numCache>
            </c:numRef>
          </c:val>
          <c:smooth val="0"/>
          <c:extLst xmlns:c16r2="http://schemas.microsoft.com/office/drawing/2015/06/chart">
            <c:ext xmlns:c16="http://schemas.microsoft.com/office/drawing/2014/chart" uri="{C3380CC4-5D6E-409C-BE32-E72D297353CC}">
              <c16:uniqueId val="{00000004-9CBF-43F7-98E4-8F70309BD825}"/>
            </c:ext>
          </c:extLst>
        </c:ser>
        <c:ser>
          <c:idx val="1"/>
          <c:order val="3"/>
          <c:tx>
            <c:v>Différence entre (% région Honam) et (% autres régions) votant Hannara / Saenuri</c:v>
          </c:tx>
          <c:spPr>
            <a:ln w="28575" cap="rnd">
              <a:solidFill>
                <a:srgbClr val="800000"/>
              </a:solidFill>
              <a:round/>
            </a:ln>
            <a:effectLst/>
          </c:spPr>
          <c:marker>
            <c:symbol val="circle"/>
            <c:size val="9"/>
            <c:spPr>
              <a:solidFill>
                <a:srgbClr val="800000"/>
              </a:solidFill>
              <a:ln w="9525">
                <a:solidFill>
                  <a:srgbClr val="80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r_votediff!$BX$2:$BX$6</c15:sqref>
                  </c15:fullRef>
                </c:ext>
              </c:extLst>
              <c:f>r_votediff!$BX$2:$BX$6</c:f>
              <c:numCache>
                <c:formatCode>General</c:formatCode>
                <c:ptCount val="5"/>
                <c:pt idx="0">
                  <c:v>-41.37262715500782</c:v>
                </c:pt>
                <c:pt idx="1">
                  <c:v>-39.013956731856595</c:v>
                </c:pt>
                <c:pt idx="2">
                  <c:v>-48.989490182411437</c:v>
                </c:pt>
                <c:pt idx="3">
                  <c:v>-41.828692125962256</c:v>
                </c:pt>
                <c:pt idx="4">
                  <c:v>-41.230484021365271</c:v>
                </c:pt>
              </c:numCache>
            </c:numRef>
          </c:val>
          <c:smooth val="0"/>
          <c:extLst xmlns:c16r2="http://schemas.microsoft.com/office/drawing/2015/06/chart">
            <c:ext xmlns:c16="http://schemas.microsoft.com/office/drawing/2014/chart" uri="{C3380CC4-5D6E-409C-BE32-E72D297353CC}">
              <c16:uniqueId val="{00000001-869D-4190-8E96-708FAA581AFA}"/>
            </c:ext>
          </c:extLst>
        </c:ser>
        <c:ser>
          <c:idx val="3"/>
          <c:order val="5"/>
          <c:tx>
            <c:v>Après contrôles</c:v>
          </c:tx>
          <c:spPr>
            <a:ln w="28575" cap="rnd">
              <a:solidFill>
                <a:srgbClr val="FF3333"/>
              </a:solidFill>
              <a:round/>
            </a:ln>
            <a:effectLst/>
          </c:spPr>
          <c:marker>
            <c:symbol val="circle"/>
            <c:size val="9"/>
            <c:spPr>
              <a:solidFill>
                <a:srgbClr val="FF3333"/>
              </a:solidFill>
              <a:ln w="9525">
                <a:solidFill>
                  <a:srgbClr val="FF3333"/>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r_votediff!$BZ$2:$BZ$6</c15:sqref>
                  </c15:fullRef>
                </c:ext>
              </c:extLst>
              <c:f>r_votediff!$BZ$2:$BZ$6</c:f>
              <c:numCache>
                <c:formatCode>General</c:formatCode>
                <c:ptCount val="5"/>
                <c:pt idx="0">
                  <c:v>-41.704258000611986</c:v>
                </c:pt>
                <c:pt idx="1">
                  <c:v>-37.606883732913758</c:v>
                </c:pt>
                <c:pt idx="2">
                  <c:v>-52.153074449581347</c:v>
                </c:pt>
                <c:pt idx="3">
                  <c:v>-39.27936961915691</c:v>
                </c:pt>
                <c:pt idx="4">
                  <c:v>-45.0142219887856</c:v>
                </c:pt>
              </c:numCache>
            </c:numRef>
          </c:val>
          <c:smooth val="0"/>
          <c:extLst xmlns:c16r2="http://schemas.microsoft.com/office/drawing/2015/06/chart">
            <c:ext xmlns:c16="http://schemas.microsoft.com/office/drawing/2014/chart" uri="{C3380CC4-5D6E-409C-BE32-E72D297353CC}">
              <c16:uniqueId val="{00000003-869D-4190-8E96-708FAA581AFA}"/>
            </c:ext>
          </c:extLst>
        </c:ser>
        <c:dLbls>
          <c:showLegendKey val="0"/>
          <c:showVal val="0"/>
          <c:showCatName val="0"/>
          <c:showSerName val="0"/>
          <c:showPercent val="0"/>
          <c:showBubbleSize val="0"/>
        </c:dLbls>
        <c:smooth val="0"/>
        <c:axId val="269460080"/>
        <c:axId val="269468240"/>
        <c:extLst xmlns:c16r2="http://schemas.microsoft.com/office/drawing/2015/06/chart">
          <c:ext xmlns:c15="http://schemas.microsoft.com/office/drawing/2012/chart" uri="{02D57815-91ED-43cb-92C2-25804820EDAC}">
            <c15:filteredLineSeries>
              <c15:ser>
                <c:idx val="2"/>
                <c:order val="4"/>
                <c:tx>
                  <c:v>After controlling for education and income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r_votediff!$C$2:$C$6</c15:sqref>
                        </c15:fullRef>
                        <c15:formulaRef>
                          <c15:sqref>r_votediff!$C$2:$C$6</c15:sqref>
                        </c15:formulaRef>
                      </c:ext>
                    </c:extLst>
                    <c:numCache>
                      <c:formatCode>General</c:formatCode>
                      <c:ptCount val="5"/>
                      <c:pt idx="0">
                        <c:v>2000</c:v>
                      </c:pt>
                      <c:pt idx="1">
                        <c:v>2004</c:v>
                      </c:pt>
                      <c:pt idx="2">
                        <c:v>2008</c:v>
                      </c:pt>
                      <c:pt idx="3">
                        <c:v>2012</c:v>
                      </c:pt>
                      <c:pt idx="4">
                        <c:v>2016</c:v>
                      </c:pt>
                    </c:numCache>
                  </c:numRef>
                </c:cat>
                <c:val>
                  <c:numRef>
                    <c:extLst>
                      <c:ext uri="{02D57815-91ED-43cb-92C2-25804820EDAC}">
                        <c15:fullRef>
                          <c15:sqref>r_votediff!$BY$2:$BY$6</c15:sqref>
                        </c15:fullRef>
                        <c15:formulaRef>
                          <c15:sqref>r_votediff!$BY$2:$BY$6</c15:sqref>
                        </c15:formulaRef>
                      </c:ext>
                    </c:extLst>
                    <c:numCache>
                      <c:formatCode>General</c:formatCode>
                      <c:ptCount val="5"/>
                      <c:pt idx="0">
                        <c:v>-40.730176362884137</c:v>
                      </c:pt>
                      <c:pt idx="1">
                        <c:v>-39.581710344188238</c:v>
                      </c:pt>
                      <c:pt idx="2">
                        <c:v>-50.973230918071167</c:v>
                      </c:pt>
                      <c:pt idx="3">
                        <c:v>-43.371752456731208</c:v>
                      </c:pt>
                      <c:pt idx="4">
                        <c:v>-43.580647664897995</c:v>
                      </c:pt>
                    </c:numCache>
                  </c:numRef>
                </c:val>
                <c:smooth val="0"/>
                <c:extLst xmlns:c16r2="http://schemas.microsoft.com/office/drawing/2015/06/chart">
                  <c:ext xmlns:c16="http://schemas.microsoft.com/office/drawing/2014/chart" uri="{C3380CC4-5D6E-409C-BE32-E72D297353CC}">
                    <c16:uniqueId val="{00000002-869D-4190-8E96-708FAA581AFA}"/>
                  </c:ext>
                </c:extLst>
              </c15:ser>
            </c15:filteredLineSeries>
          </c:ext>
        </c:extLst>
      </c:lineChart>
      <c:dateAx>
        <c:axId val="2694600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9468240"/>
        <c:crosses val="autoZero"/>
        <c:auto val="0"/>
        <c:lblOffset val="200"/>
        <c:baseTimeUnit val="days"/>
        <c:majorUnit val="2"/>
        <c:majorTimeUnit val="days"/>
      </c:dateAx>
      <c:valAx>
        <c:axId val="269468240"/>
        <c:scaling>
          <c:orientation val="minMax"/>
          <c:max val="60"/>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9460080"/>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6.6163071653302846E-2"/>
          <c:y val="0.44410598133105444"/>
          <c:w val="0.87950188463313295"/>
          <c:h val="0.173494778150724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A4 - Vote Hannara / Saenuri parmi les électeurs les moins aisés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16196927098557"/>
          <c:w val="0.90363229580888949"/>
          <c:h val="0.67646009920240591"/>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r_votediff!$B$2:$B$7</c15:sqref>
                  </c15:fullRef>
                </c:ext>
              </c:extLst>
              <c:f>(r_votediff!$B$2:$B$4,r_votediff!$B$6)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860E-4C05-92E7-36A491CB8738}"/>
            </c:ext>
          </c:extLst>
        </c:ser>
        <c:ser>
          <c:idx val="1"/>
          <c:order val="1"/>
          <c:tx>
            <c:v>Différence entre (% des 50 % les moins aisés) et (% des 50 % les plus aisés) votant Hannara / Saenuri</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r_votediff!$Y$2:$Y$6</c15:sqref>
                  </c15:fullRef>
                </c:ext>
              </c:extLst>
              <c:f>(r_votediff!$Y$2:$Y$4,r_votediff!$Y$6)</c:f>
              <c:numCache>
                <c:formatCode>General</c:formatCode>
                <c:ptCount val="4"/>
                <c:pt idx="0">
                  <c:v>-6.3082591794835148</c:v>
                </c:pt>
                <c:pt idx="1">
                  <c:v>1.0100870170922316</c:v>
                </c:pt>
                <c:pt idx="2">
                  <c:v>-1.9183726768115639</c:v>
                </c:pt>
                <c:pt idx="3">
                  <c:v>3.138622262388354</c:v>
                </c:pt>
              </c:numCache>
            </c:numRef>
          </c:val>
          <c:smooth val="0"/>
          <c:extLst xmlns:c16r2="http://schemas.microsoft.com/office/drawing/2015/06/chart">
            <c:ext xmlns:c16="http://schemas.microsoft.com/office/drawing/2014/chart" uri="{C3380CC4-5D6E-409C-BE32-E72D297353CC}">
              <c16:uniqueId val="{00000001-860E-4C05-92E7-36A491CB8738}"/>
            </c:ext>
          </c:extLst>
        </c:ser>
        <c:ser>
          <c:idx val="3"/>
          <c:order val="3"/>
          <c:tx>
            <c:v>Après contrôles pour région, genre, situation d'emploi, statut marital, appartenance syndicale, religion, rural/urbain, diplôme et âge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r_votediff!$AA$2:$AA$6</c15:sqref>
                  </c15:fullRef>
                </c:ext>
              </c:extLst>
              <c:f>(r_votediff!$AA$2:$AA$4,r_votediff!$AA$6)</c:f>
              <c:numCache>
                <c:formatCode>General</c:formatCode>
                <c:ptCount val="4"/>
                <c:pt idx="0">
                  <c:v>0.58240911568003562</c:v>
                </c:pt>
                <c:pt idx="1">
                  <c:v>-1.105213611587204</c:v>
                </c:pt>
                <c:pt idx="2">
                  <c:v>-3.0975815462320657</c:v>
                </c:pt>
                <c:pt idx="3">
                  <c:v>-4.9168348069513161</c:v>
                </c:pt>
              </c:numCache>
            </c:numRef>
          </c:val>
          <c:smooth val="0"/>
          <c:extLst xmlns:c16r2="http://schemas.microsoft.com/office/drawing/2015/06/chart">
            <c:ext xmlns:c16="http://schemas.microsoft.com/office/drawing/2014/chart" uri="{C3380CC4-5D6E-409C-BE32-E72D297353CC}">
              <c16:uniqueId val="{00000003-860E-4C05-92E7-36A491CB8738}"/>
            </c:ext>
          </c:extLst>
        </c:ser>
        <c:dLbls>
          <c:showLegendKey val="0"/>
          <c:showVal val="0"/>
          <c:showCatName val="0"/>
          <c:showSerName val="0"/>
          <c:showPercent val="0"/>
          <c:showBubbleSize val="0"/>
        </c:dLbls>
        <c:smooth val="0"/>
        <c:axId val="270526736"/>
        <c:axId val="270528912"/>
        <c:extLst xmlns:c16r2="http://schemas.microsoft.com/office/drawing/2015/06/chart">
          <c:ext xmlns:c15="http://schemas.microsoft.com/office/drawing/2012/chart" uri="{02D57815-91ED-43cb-92C2-25804820EDAC}">
            <c15:filteredLineSeries>
              <c15:ser>
                <c:idx val="2"/>
                <c:order val="2"/>
                <c:tx>
                  <c:v>After controlling for region,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r_votediff!$C$2:$C$6</c15:sqref>
                        </c15:fullRef>
                        <c15:formulaRef>
                          <c15:sqref>(r_votediff!$C$2:$C$4,r_votediff!$C$6)</c15:sqref>
                        </c15:formulaRef>
                      </c:ext>
                    </c:extLst>
                    <c:numCache>
                      <c:formatCode>General</c:formatCode>
                      <c:ptCount val="4"/>
                      <c:pt idx="0">
                        <c:v>2000</c:v>
                      </c:pt>
                      <c:pt idx="1">
                        <c:v>2004</c:v>
                      </c:pt>
                      <c:pt idx="2">
                        <c:v>2008</c:v>
                      </c:pt>
                      <c:pt idx="3">
                        <c:v>2016</c:v>
                      </c:pt>
                    </c:numCache>
                  </c:numRef>
                </c:cat>
                <c:val>
                  <c:numRef>
                    <c:extLst>
                      <c:ext uri="{02D57815-91ED-43cb-92C2-25804820EDAC}">
                        <c15:fullRef>
                          <c15:sqref>r_votediff!$Z$2:$Z$6</c15:sqref>
                        </c15:fullRef>
                        <c15:formulaRef>
                          <c15:sqref>(r_votediff!$Z$2:$Z$4,r_votediff!$Z$6)</c15:sqref>
                        </c15:formulaRef>
                      </c:ext>
                    </c:extLst>
                    <c:numCache>
                      <c:formatCode>General</c:formatCode>
                      <c:ptCount val="4"/>
                      <c:pt idx="0">
                        <c:v>-0.46167611266377795</c:v>
                      </c:pt>
                      <c:pt idx="1">
                        <c:v>0.68245300353814675</c:v>
                      </c:pt>
                      <c:pt idx="2">
                        <c:v>9.6229233354090934E-2</c:v>
                      </c:pt>
                      <c:pt idx="3">
                        <c:v>-0.75671001848976593</c:v>
                      </c:pt>
                    </c:numCache>
                  </c:numRef>
                </c:val>
                <c:smooth val="0"/>
                <c:extLst xmlns:c16r2="http://schemas.microsoft.com/office/drawing/2015/06/chart">
                  <c:ext xmlns:c16="http://schemas.microsoft.com/office/drawing/2014/chart" uri="{C3380CC4-5D6E-409C-BE32-E72D297353CC}">
                    <c16:uniqueId val="{00000002-860E-4C05-92E7-36A491CB8738}"/>
                  </c:ext>
                </c:extLst>
              </c15:ser>
            </c15:filteredLineSeries>
          </c:ext>
        </c:extLst>
      </c:lineChart>
      <c:dateAx>
        <c:axId val="2705267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8912"/>
        <c:crosses val="autoZero"/>
        <c:auto val="0"/>
        <c:lblOffset val="200"/>
        <c:baseTimeUnit val="days"/>
        <c:majorUnit val="2"/>
        <c:majorTimeUnit val="days"/>
      </c:dateAx>
      <c:valAx>
        <c:axId val="270528912"/>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67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2771206061052659"/>
          <c:w val="0.88267561229737046"/>
          <c:h val="0.2144524635143312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A6 - Résultats aux élections présidentielles en Corée du Sud, 1987-2017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0.10501450811275866"/>
          <c:w val="0.86741067435281094"/>
          <c:h val="0.64226813813026506"/>
        </c:manualLayout>
      </c:layout>
      <c:lineChart>
        <c:grouping val="standard"/>
        <c:varyColors val="0"/>
        <c:ser>
          <c:idx val="2"/>
          <c:order val="0"/>
          <c:tx>
            <c:v>Hannara / Saenuri et variantes</c:v>
          </c:tx>
          <c:spPr>
            <a:ln w="28575" cap="rnd">
              <a:solidFill>
                <a:srgbClr val="FF0000"/>
              </a:solidFill>
              <a:round/>
            </a:ln>
            <a:effectLst/>
          </c:spPr>
          <c:marker>
            <c:symbol val="circle"/>
            <c:size val="9"/>
            <c:spPr>
              <a:solidFill>
                <a:srgbClr val="FF0000"/>
              </a:solidFill>
              <a:ln w="9525">
                <a:noFill/>
              </a:ln>
              <a:effectLst/>
            </c:spPr>
          </c:marker>
          <c:cat>
            <c:numRef>
              <c:f>r_elec_pres!$A$2:$A$8</c:f>
              <c:numCache>
                <c:formatCode>General</c:formatCode>
                <c:ptCount val="7"/>
                <c:pt idx="0">
                  <c:v>1987</c:v>
                </c:pt>
                <c:pt idx="1">
                  <c:v>1992</c:v>
                </c:pt>
                <c:pt idx="2">
                  <c:v>1997</c:v>
                </c:pt>
                <c:pt idx="3">
                  <c:v>2002</c:v>
                </c:pt>
                <c:pt idx="4">
                  <c:v>2007</c:v>
                </c:pt>
                <c:pt idx="5">
                  <c:v>2012</c:v>
                </c:pt>
                <c:pt idx="6">
                  <c:v>2017</c:v>
                </c:pt>
              </c:numCache>
            </c:numRef>
          </c:cat>
          <c:val>
            <c:numRef>
              <c:f>r_elec_pres!$B$2:$B$8</c:f>
              <c:numCache>
                <c:formatCode>General</c:formatCode>
                <c:ptCount val="7"/>
                <c:pt idx="0">
                  <c:v>0.36599999999999999</c:v>
                </c:pt>
                <c:pt idx="1">
                  <c:v>0.42</c:v>
                </c:pt>
                <c:pt idx="2">
                  <c:v>0.38700000000000001</c:v>
                </c:pt>
                <c:pt idx="3">
                  <c:v>0.46590000000000004</c:v>
                </c:pt>
                <c:pt idx="4">
                  <c:v>0.48700000000000004</c:v>
                </c:pt>
                <c:pt idx="5">
                  <c:v>0.51549999999999996</c:v>
                </c:pt>
                <c:pt idx="6">
                  <c:v>0.24030000000000001</c:v>
                </c:pt>
              </c:numCache>
            </c:numRef>
          </c:val>
          <c:smooth val="0"/>
          <c:extLst xmlns:c16r2="http://schemas.microsoft.com/office/drawing/2015/06/chart">
            <c:ext xmlns:c16="http://schemas.microsoft.com/office/drawing/2014/chart" uri="{C3380CC4-5D6E-409C-BE32-E72D297353CC}">
              <c16:uniqueId val="{00000001-02BE-4955-A25D-FFE18F23FEB2}"/>
            </c:ext>
          </c:extLst>
        </c:ser>
        <c:ser>
          <c:idx val="3"/>
          <c:order val="1"/>
          <c:tx>
            <c:v>Parti démocrate / Parti démocrate unifié / Parti Uri / Autres partis libéraux</c:v>
          </c:tx>
          <c:spPr>
            <a:ln w="28575" cap="rnd">
              <a:solidFill>
                <a:srgbClr val="4472C4"/>
              </a:solidFill>
              <a:round/>
            </a:ln>
            <a:effectLst/>
          </c:spPr>
          <c:marker>
            <c:symbol val="circle"/>
            <c:size val="9"/>
            <c:spPr>
              <a:solidFill>
                <a:srgbClr val="4472C4">
                  <a:alpha val="83000"/>
                </a:srgbClr>
              </a:solidFill>
              <a:ln w="9525">
                <a:noFill/>
              </a:ln>
              <a:effectLst/>
            </c:spPr>
          </c:marker>
          <c:cat>
            <c:numRef>
              <c:f>r_elec_pres!$A$2:$A$8</c:f>
              <c:numCache>
                <c:formatCode>General</c:formatCode>
                <c:ptCount val="7"/>
                <c:pt idx="0">
                  <c:v>1987</c:v>
                </c:pt>
                <c:pt idx="1">
                  <c:v>1992</c:v>
                </c:pt>
                <c:pt idx="2">
                  <c:v>1997</c:v>
                </c:pt>
                <c:pt idx="3">
                  <c:v>2002</c:v>
                </c:pt>
                <c:pt idx="4">
                  <c:v>2007</c:v>
                </c:pt>
                <c:pt idx="5">
                  <c:v>2012</c:v>
                </c:pt>
                <c:pt idx="6">
                  <c:v>2017</c:v>
                </c:pt>
              </c:numCache>
            </c:numRef>
          </c:cat>
          <c:val>
            <c:numRef>
              <c:f>r_elec_pres!$C$2:$C$8</c:f>
              <c:numCache>
                <c:formatCode>General</c:formatCode>
                <c:ptCount val="7"/>
                <c:pt idx="0">
                  <c:v>0.55000000000000004</c:v>
                </c:pt>
                <c:pt idx="1">
                  <c:v>0.40199999999999997</c:v>
                </c:pt>
                <c:pt idx="2">
                  <c:v>0.40299999999999997</c:v>
                </c:pt>
                <c:pt idx="3">
                  <c:v>0.5280999999999999</c:v>
                </c:pt>
                <c:pt idx="4">
                  <c:v>0.31900000000000001</c:v>
                </c:pt>
                <c:pt idx="5">
                  <c:v>0.48020000000000002</c:v>
                </c:pt>
                <c:pt idx="6">
                  <c:v>0.47249999999999998</c:v>
                </c:pt>
              </c:numCache>
            </c:numRef>
          </c:val>
          <c:smooth val="0"/>
          <c:extLst xmlns:c16r2="http://schemas.microsoft.com/office/drawing/2015/06/chart">
            <c:ext xmlns:c16="http://schemas.microsoft.com/office/drawing/2014/chart" uri="{C3380CC4-5D6E-409C-BE32-E72D297353CC}">
              <c16:uniqueId val="{00000002-02BE-4955-A25D-FFE18F23FEB2}"/>
            </c:ext>
          </c:extLst>
        </c:ser>
        <c:dLbls>
          <c:showLegendKey val="0"/>
          <c:showVal val="0"/>
          <c:showCatName val="0"/>
          <c:showSerName val="0"/>
          <c:showPercent val="0"/>
          <c:showBubbleSize val="0"/>
        </c:dLbls>
        <c:marker val="1"/>
        <c:smooth val="0"/>
        <c:axId val="270528368"/>
        <c:axId val="270524560"/>
        <c:extLst xmlns:c16r2="http://schemas.microsoft.com/office/drawing/2015/06/chart">
          <c:ext xmlns:c15="http://schemas.microsoft.com/office/drawing/2012/chart" uri="{02D57815-91ED-43cb-92C2-25804820EDAC}">
            <c15:filteredLineSeries>
              <c15:ser>
                <c:idx val="4"/>
                <c:order val="2"/>
                <c:tx>
                  <c:strRef>
                    <c:extLst xmlns:c16r2="http://schemas.microsoft.com/office/drawing/2015/06/chart">
                      <c:ext uri="{02D57815-91ED-43cb-92C2-25804820EDAC}">
                        <c15:formulaRef>
                          <c15:sqref>r_elec_pres!$D$1</c15:sqref>
                        </c15:formulaRef>
                      </c:ext>
                    </c:extLst>
                    <c:strCache>
                      <c:ptCount val="1"/>
                      <c:pt idx="0">
                        <c:v>Other conservative parties</c:v>
                      </c:pt>
                    </c:strCache>
                  </c:strRef>
                </c:tx>
                <c:spPr>
                  <a:ln w="28575" cap="rnd">
                    <a:solidFill>
                      <a:schemeClr val="bg1">
                        <a:lumMod val="65000"/>
                      </a:schemeClr>
                    </a:solidFill>
                    <a:round/>
                  </a:ln>
                  <a:effectLst/>
                </c:spPr>
                <c:marker>
                  <c:symbol val="circle"/>
                  <c:size val="9"/>
                  <c:spPr>
                    <a:solidFill>
                      <a:schemeClr val="bg1">
                        <a:lumMod val="65000"/>
                      </a:schemeClr>
                    </a:solidFill>
                    <a:ln w="9525">
                      <a:noFill/>
                    </a:ln>
                    <a:effectLst/>
                  </c:spPr>
                </c:marker>
                <c:cat>
                  <c:numRef>
                    <c:extLst xmlns:c16r2="http://schemas.microsoft.com/office/drawing/2015/06/chart">
                      <c:ext uri="{02D57815-91ED-43cb-92C2-25804820EDAC}">
                        <c15:formulaRef>
                          <c15:sqref>r_elec_pres!$A$2:$A$8</c15:sqref>
                        </c15:formulaRef>
                      </c:ext>
                    </c:extLst>
                    <c:numCache>
                      <c:formatCode>General</c:formatCode>
                      <c:ptCount val="7"/>
                      <c:pt idx="0">
                        <c:v>1987</c:v>
                      </c:pt>
                      <c:pt idx="1">
                        <c:v>1992</c:v>
                      </c:pt>
                      <c:pt idx="2">
                        <c:v>1997</c:v>
                      </c:pt>
                      <c:pt idx="3">
                        <c:v>2002</c:v>
                      </c:pt>
                      <c:pt idx="4">
                        <c:v>2007</c:v>
                      </c:pt>
                      <c:pt idx="5">
                        <c:v>2012</c:v>
                      </c:pt>
                      <c:pt idx="6">
                        <c:v>2017</c:v>
                      </c:pt>
                    </c:numCache>
                  </c:numRef>
                </c:cat>
                <c:val>
                  <c:numRef>
                    <c:extLst xmlns:c16r2="http://schemas.microsoft.com/office/drawing/2015/06/chart">
                      <c:ext uri="{02D57815-91ED-43cb-92C2-25804820EDAC}">
                        <c15:formulaRef>
                          <c15:sqref>r_elec_pres!$D$2:$D$8</c15:sqref>
                        </c15:formulaRef>
                      </c:ext>
                    </c:extLst>
                    <c:numCache>
                      <c:formatCode>General</c:formatCode>
                      <c:ptCount val="7"/>
                      <c:pt idx="0">
                        <c:v>8.1000000000000003E-2</c:v>
                      </c:pt>
                      <c:pt idx="1">
                        <c:v>0.16300000000000001</c:v>
                      </c:pt>
                      <c:pt idx="2">
                        <c:v>0.192</c:v>
                      </c:pt>
                      <c:pt idx="4">
                        <c:v>0.151</c:v>
                      </c:pt>
                      <c:pt idx="6">
                        <c:v>6.7599999999999993E-2</c:v>
                      </c:pt>
                    </c:numCache>
                  </c:numRef>
                </c:val>
                <c:smooth val="0"/>
                <c:extLst xmlns:c16r2="http://schemas.microsoft.com/office/drawing/2015/06/chart">
                  <c:ext xmlns:c16="http://schemas.microsoft.com/office/drawing/2014/chart" uri="{C3380CC4-5D6E-409C-BE32-E72D297353CC}">
                    <c16:uniqueId val="{00000003-02BE-4955-A25D-FFE18F23FEB2}"/>
                  </c:ext>
                </c:extLst>
              </c15:ser>
            </c15:filteredLineSeries>
            <c15:filteredLineSeries>
              <c15:ser>
                <c:idx val="0"/>
                <c:order val="3"/>
                <c:tx>
                  <c:strRef>
                    <c:extLst xmlns:c16r2="http://schemas.microsoft.com/office/drawing/2015/06/chart" xmlns:c15="http://schemas.microsoft.com/office/drawing/2012/chart">
                      <c:ext xmlns:c15="http://schemas.microsoft.com/office/drawing/2012/chart" uri="{02D57815-91ED-43cb-92C2-25804820EDAC}">
                        <c15:formulaRef>
                          <c15:sqref>r_elec_pres!$E$1</c15:sqref>
                        </c15:formulaRef>
                      </c:ext>
                    </c:extLst>
                    <c:strCache>
                      <c:ptCount val="1"/>
                      <c:pt idx="0">
                        <c:v>People's Party</c:v>
                      </c:pt>
                    </c:strCache>
                  </c:strRef>
                </c:tx>
                <c:spPr>
                  <a:ln w="28575" cap="rnd">
                    <a:solidFill>
                      <a:srgbClr val="FFC000"/>
                    </a:solidFill>
                    <a:round/>
                  </a:ln>
                  <a:effectLst/>
                </c:spPr>
                <c:marker>
                  <c:symbol val="circle"/>
                  <c:size val="9"/>
                  <c:spPr>
                    <a:solidFill>
                      <a:srgbClr val="FFC000"/>
                    </a:solidFill>
                    <a:ln w="9525">
                      <a:no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r_elec_pres!$A$2:$A$8</c15:sqref>
                        </c15:formulaRef>
                      </c:ext>
                    </c:extLst>
                    <c:numCache>
                      <c:formatCode>General</c:formatCode>
                      <c:ptCount val="7"/>
                      <c:pt idx="0">
                        <c:v>1987</c:v>
                      </c:pt>
                      <c:pt idx="1">
                        <c:v>1992</c:v>
                      </c:pt>
                      <c:pt idx="2">
                        <c:v>1997</c:v>
                      </c:pt>
                      <c:pt idx="3">
                        <c:v>2002</c:v>
                      </c:pt>
                      <c:pt idx="4">
                        <c:v>2007</c:v>
                      </c:pt>
                      <c:pt idx="5">
                        <c:v>2012</c:v>
                      </c:pt>
                      <c:pt idx="6">
                        <c:v>2017</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r_elec_pres!$E$2:$E$8</c15:sqref>
                        </c15:formulaRef>
                      </c:ext>
                    </c:extLst>
                    <c:numCache>
                      <c:formatCode>General</c:formatCode>
                      <c:ptCount val="7"/>
                      <c:pt idx="6">
                        <c:v>0.21410000000000001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2BE-4955-A25D-FFE18F23FEB2}"/>
                  </c:ext>
                </c:extLst>
              </c15:ser>
            </c15:filteredLineSeries>
            <c15:filteredLineSeries>
              <c15:ser>
                <c:idx val="5"/>
                <c:order val="4"/>
                <c:tx>
                  <c:strRef>
                    <c:extLst xmlns:c16r2="http://schemas.microsoft.com/office/drawing/2015/06/chart" xmlns:c15="http://schemas.microsoft.com/office/drawing/2012/chart">
                      <c:ext xmlns:c15="http://schemas.microsoft.com/office/drawing/2012/chart" uri="{02D57815-91ED-43cb-92C2-25804820EDAC}">
                        <c15:formulaRef>
                          <c15:sqref>r_elec_pres!$F$1</c15:sqref>
                        </c15:formulaRef>
                      </c:ext>
                    </c:extLst>
                    <c:strCache>
                      <c:ptCount val="1"/>
                      <c:pt idx="0">
                        <c:v>Other parties and independents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r_elec_pres!$A$2:$A$8</c15:sqref>
                        </c15:formulaRef>
                      </c:ext>
                    </c:extLst>
                    <c:numCache>
                      <c:formatCode>General</c:formatCode>
                      <c:ptCount val="7"/>
                      <c:pt idx="0">
                        <c:v>1987</c:v>
                      </c:pt>
                      <c:pt idx="1">
                        <c:v>1992</c:v>
                      </c:pt>
                      <c:pt idx="2">
                        <c:v>1997</c:v>
                      </c:pt>
                      <c:pt idx="3">
                        <c:v>2002</c:v>
                      </c:pt>
                      <c:pt idx="4">
                        <c:v>2007</c:v>
                      </c:pt>
                      <c:pt idx="5">
                        <c:v>2012</c:v>
                      </c:pt>
                      <c:pt idx="6">
                        <c:v>2017</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r_elec_pres!$F$2:$F$8</c15:sqref>
                        </c15:formulaRef>
                      </c:ext>
                    </c:extLst>
                    <c:numCache>
                      <c:formatCode>General</c:formatCode>
                      <c:ptCount val="7"/>
                      <c:pt idx="0">
                        <c:v>3.0000000000001137E-3</c:v>
                      </c:pt>
                      <c:pt idx="1">
                        <c:v>1.4999999999999999E-2</c:v>
                      </c:pt>
                      <c:pt idx="2">
                        <c:v>1.7999999999999971E-2</c:v>
                      </c:pt>
                      <c:pt idx="3">
                        <c:v>5.9999999999999429E-3</c:v>
                      </c:pt>
                      <c:pt idx="4">
                        <c:v>4.2999999999999969E-2</c:v>
                      </c:pt>
                      <c:pt idx="5">
                        <c:v>4.3000000000000685E-3</c:v>
                      </c:pt>
                      <c:pt idx="6">
                        <c:v>5.4999999999999719E-3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2BE-4955-A25D-FFE18F23FEB2}"/>
                  </c:ext>
                </c:extLst>
              </c15:ser>
            </c15:filteredLineSeries>
          </c:ext>
        </c:extLst>
      </c:lineChart>
      <c:dateAx>
        <c:axId val="270528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4560"/>
        <c:crosses val="autoZero"/>
        <c:auto val="0"/>
        <c:lblOffset val="100"/>
        <c:baseTimeUnit val="days"/>
        <c:majorUnit val="5"/>
        <c:majorTimeUnit val="days"/>
        <c:minorUnit val="1"/>
      </c:dateAx>
      <c:valAx>
        <c:axId val="270524560"/>
        <c:scaling>
          <c:orientation val="minMax"/>
          <c:max val="0.9"/>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a:t>
                </a:r>
                <a:r>
                  <a:rPr lang="en-US" baseline="0"/>
                  <a:t> des voix </a:t>
                </a:r>
                <a:r>
                  <a:rPr lang="en-US"/>
                  <a:t>(%)</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8368"/>
        <c:crosses val="autoZero"/>
        <c:crossBetween val="midCat"/>
      </c:valAx>
      <c:spPr>
        <a:noFill/>
        <a:ln>
          <a:solidFill>
            <a:sysClr val="windowText" lastClr="000000"/>
          </a:solidFill>
        </a:ln>
        <a:effectLst/>
      </c:spPr>
    </c:plotArea>
    <c:legend>
      <c:legendPos val="b"/>
      <c:layout>
        <c:manualLayout>
          <c:xMode val="edge"/>
          <c:yMode val="edge"/>
          <c:x val="0.11584048760529583"/>
          <c:y val="0.11239506237952829"/>
          <c:w val="0.83090753833627728"/>
          <c:h val="0.1789818474420046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A7 - Composition de l'électorat par niveau de diplôme</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'TA2'!$B$3:$F$3</c:f>
              <c:numCache>
                <c:formatCode>0%</c:formatCode>
                <c:ptCount val="5"/>
                <c:pt idx="0">
                  <c:v>0.25814934152891111</c:v>
                </c:pt>
                <c:pt idx="1">
                  <c:v>0.17352413150283061</c:v>
                </c:pt>
                <c:pt idx="2">
                  <c:v>0.18107193662899587</c:v>
                </c:pt>
                <c:pt idx="3">
                  <c:v>0.11974365347135754</c:v>
                </c:pt>
                <c:pt idx="4">
                  <c:v>6.2068903744460245E-2</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Secondaire</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'TA2'!$B$4:$F$4</c:f>
              <c:numCache>
                <c:formatCode>0%</c:formatCode>
                <c:ptCount val="5"/>
                <c:pt idx="0">
                  <c:v>0.51258645966847105</c:v>
                </c:pt>
                <c:pt idx="1">
                  <c:v>0.51050620978109162</c:v>
                </c:pt>
                <c:pt idx="2">
                  <c:v>0.49184930633591578</c:v>
                </c:pt>
                <c:pt idx="3">
                  <c:v>0.42804236446615901</c:v>
                </c:pt>
                <c:pt idx="4">
                  <c:v>0.43577907027786983</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Supérieur</c:v>
          </c:tx>
          <c:spPr>
            <a:solidFill>
              <a:schemeClr val="accent6"/>
            </a:solidFill>
            <a:ln>
              <a:solidFill>
                <a:schemeClr val="accent6"/>
              </a:solidFill>
            </a:ln>
            <a:effectLst/>
          </c:spPr>
          <c:invertIfNegative val="0"/>
          <c:cat>
            <c:strRef>
              <c:f>'TA2'!$B$2:$F$2</c:f>
              <c:strCache>
                <c:ptCount val="5"/>
                <c:pt idx="0">
                  <c:v>2000</c:v>
                </c:pt>
                <c:pt idx="1">
                  <c:v>2004</c:v>
                </c:pt>
                <c:pt idx="2">
                  <c:v>2008</c:v>
                </c:pt>
                <c:pt idx="3">
                  <c:v>2012</c:v>
                </c:pt>
                <c:pt idx="4">
                  <c:v>2016</c:v>
                </c:pt>
              </c:strCache>
            </c:strRef>
          </c:cat>
          <c:val>
            <c:numRef>
              <c:f>'TA2'!$B$5:$F$5</c:f>
              <c:numCache>
                <c:formatCode>0%</c:formatCode>
                <c:ptCount val="5"/>
                <c:pt idx="0">
                  <c:v>0.2292641988026283</c:v>
                </c:pt>
                <c:pt idx="1">
                  <c:v>0.31596965871605764</c:v>
                </c:pt>
                <c:pt idx="2">
                  <c:v>0.32707875703508743</c:v>
                </c:pt>
                <c:pt idx="3">
                  <c:v>0.45221398206249053</c:v>
                </c:pt>
                <c:pt idx="4">
                  <c:v>0.50215202597768716</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270529456"/>
        <c:axId val="270525104"/>
      </c:barChart>
      <c:catAx>
        <c:axId val="2705294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5104"/>
        <c:crosses val="autoZero"/>
        <c:auto val="1"/>
        <c:lblAlgn val="ctr"/>
        <c:lblOffset val="100"/>
        <c:noMultiLvlLbl val="0"/>
      </c:catAx>
      <c:valAx>
        <c:axId val="2705251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29456"/>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A8 - Composition de l'électorat par tranche d'âge</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'TA2'!$B$6:$F$6</c:f>
              <c:numCache>
                <c:formatCode>0%</c:formatCode>
                <c:ptCount val="5"/>
                <c:pt idx="0">
                  <c:v>0.51619820979579467</c:v>
                </c:pt>
                <c:pt idx="1">
                  <c:v>0.46960278438243602</c:v>
                </c:pt>
                <c:pt idx="2">
                  <c:v>0.43676317755066241</c:v>
                </c:pt>
                <c:pt idx="3">
                  <c:v>0.4008768410613881</c:v>
                </c:pt>
                <c:pt idx="4">
                  <c:v>0.35262701262822865</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40-59</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'TA2'!$B$7:$F$7</c:f>
              <c:numCache>
                <c:formatCode>0%</c:formatCode>
                <c:ptCount val="5"/>
                <c:pt idx="0">
                  <c:v>0.35081913741936555</c:v>
                </c:pt>
                <c:pt idx="1">
                  <c:v>0.44700595387364567</c:v>
                </c:pt>
                <c:pt idx="2">
                  <c:v>0.4096522476510403</c:v>
                </c:pt>
                <c:pt idx="3">
                  <c:v>0.42642546904704404</c:v>
                </c:pt>
                <c:pt idx="4">
                  <c:v>0.44019907051124246</c:v>
                </c:pt>
              </c:numCache>
            </c:numRef>
          </c:val>
          <c:extLst xmlns:c16r2="http://schemas.microsoft.com/office/drawing/2015/06/chart">
            <c:ext xmlns:c16="http://schemas.microsoft.com/office/drawing/2014/chart" uri="{C3380CC4-5D6E-409C-BE32-E72D297353CC}">
              <c16:uniqueId val="{00000000-AA69-4A5F-98F8-01A85F8B6901}"/>
            </c:ext>
          </c:extLst>
        </c:ser>
        <c:ser>
          <c:idx val="1"/>
          <c:order val="2"/>
          <c:tx>
            <c:v>60+</c:v>
          </c:tx>
          <c:spPr>
            <a:solidFill>
              <a:schemeClr val="accent6"/>
            </a:solidFill>
            <a:ln>
              <a:solidFill>
                <a:schemeClr val="accent6"/>
              </a:solidFill>
            </a:ln>
            <a:effectLst/>
          </c:spPr>
          <c:invertIfNegative val="0"/>
          <c:cat>
            <c:strRef>
              <c:f>'TA2'!$B$2:$F$2</c:f>
              <c:strCache>
                <c:ptCount val="5"/>
                <c:pt idx="0">
                  <c:v>2000</c:v>
                </c:pt>
                <c:pt idx="1">
                  <c:v>2004</c:v>
                </c:pt>
                <c:pt idx="2">
                  <c:v>2008</c:v>
                </c:pt>
                <c:pt idx="3">
                  <c:v>2012</c:v>
                </c:pt>
                <c:pt idx="4">
                  <c:v>2016</c:v>
                </c:pt>
              </c:strCache>
            </c:strRef>
          </c:cat>
          <c:val>
            <c:numRef>
              <c:f>'TA2'!$B$8:$F$8</c:f>
              <c:numCache>
                <c:formatCode>0%</c:formatCode>
                <c:ptCount val="5"/>
                <c:pt idx="0">
                  <c:v>0.1329826527848525</c:v>
                </c:pt>
                <c:pt idx="1">
                  <c:v>8.3391261743895759E-2</c:v>
                </c:pt>
                <c:pt idx="2">
                  <c:v>0.15358457479829601</c:v>
                </c:pt>
                <c:pt idx="3">
                  <c:v>0.17269768989157458</c:v>
                </c:pt>
                <c:pt idx="4">
                  <c:v>0.20717391686054334</c:v>
                </c:pt>
              </c:numCache>
            </c:numRef>
          </c:val>
          <c:extLst xmlns:c16r2="http://schemas.microsoft.com/office/drawing/2015/06/chart">
            <c:ext xmlns:c16="http://schemas.microsoft.com/office/drawing/2014/chart" uri="{C3380CC4-5D6E-409C-BE32-E72D297353CC}">
              <c16:uniqueId val="{00000001-AA69-4A5F-98F8-01A85F8B6901}"/>
            </c:ext>
          </c:extLst>
        </c:ser>
        <c:dLbls>
          <c:showLegendKey val="0"/>
          <c:showVal val="0"/>
          <c:showCatName val="0"/>
          <c:showSerName val="0"/>
          <c:showPercent val="0"/>
          <c:showBubbleSize val="0"/>
        </c:dLbls>
        <c:gapWidth val="219"/>
        <c:overlap val="100"/>
        <c:axId val="270531632"/>
        <c:axId val="403389632"/>
      </c:barChart>
      <c:catAx>
        <c:axId val="270531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9632"/>
        <c:crosses val="autoZero"/>
        <c:auto val="1"/>
        <c:lblAlgn val="ctr"/>
        <c:lblOffset val="100"/>
        <c:noMultiLvlLbl val="0"/>
      </c:catAx>
      <c:valAx>
        <c:axId val="403389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531632"/>
        <c:crosses val="autoZero"/>
        <c:crossBetween val="between"/>
      </c:valAx>
      <c:spPr>
        <a:noFill/>
        <a:ln>
          <a:solidFill>
            <a:sysClr val="windowText" lastClr="000000"/>
          </a:solidFill>
        </a:ln>
        <a:effectLst/>
      </c:spPr>
    </c:plotArea>
    <c:legend>
      <c:legendPos val="b"/>
      <c:layout>
        <c:manualLayout>
          <c:xMode val="edge"/>
          <c:yMode val="edge"/>
          <c:x val="7.4613861991486244E-2"/>
          <c:y val="0.76863824818143855"/>
          <c:w val="0.89631364271502767"/>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A9 - Composition de l'électorat par région</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0925786563233701"/>
          <c:h val="0.58391166938745964"/>
        </c:manualLayout>
      </c:layout>
      <c:barChart>
        <c:barDir val="col"/>
        <c:grouping val="percentStacked"/>
        <c:varyColors val="0"/>
        <c:ser>
          <c:idx val="0"/>
          <c:order val="0"/>
          <c:tx>
            <c:v>Seoul-Gyeonggi</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'TA2'!$B$26:$F$26</c:f>
              <c:numCache>
                <c:formatCode>0%</c:formatCode>
                <c:ptCount val="5"/>
                <c:pt idx="0">
                  <c:v>0.46387320756912231</c:v>
                </c:pt>
                <c:pt idx="1">
                  <c:v>0.46951848268508911</c:v>
                </c:pt>
                <c:pt idx="2">
                  <c:v>0.50358414649963379</c:v>
                </c:pt>
                <c:pt idx="3">
                  <c:v>0.49776646494865417</c:v>
                </c:pt>
                <c:pt idx="4">
                  <c:v>0.49584570527076721</c:v>
                </c:pt>
              </c:numCache>
            </c:numRef>
          </c:val>
          <c:extLst xmlns:c16r2="http://schemas.microsoft.com/office/drawing/2015/06/chart">
            <c:ext xmlns:c16="http://schemas.microsoft.com/office/drawing/2014/chart" uri="{C3380CC4-5D6E-409C-BE32-E72D297353CC}">
              <c16:uniqueId val="{00000002-6127-4BC5-9611-9487D5F111E5}"/>
            </c:ext>
          </c:extLst>
        </c:ser>
        <c:ser>
          <c:idx val="3"/>
          <c:order val="1"/>
          <c:tx>
            <c:v>Gyeongsang</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'TA2'!$B$27:$F$27</c:f>
              <c:numCache>
                <c:formatCode>0%</c:formatCode>
                <c:ptCount val="5"/>
                <c:pt idx="0">
                  <c:v>0.27764266729354858</c:v>
                </c:pt>
                <c:pt idx="1">
                  <c:v>0.27752652764320374</c:v>
                </c:pt>
                <c:pt idx="2">
                  <c:v>0.25485295057296753</c:v>
                </c:pt>
                <c:pt idx="3">
                  <c:v>0.26313319802284241</c:v>
                </c:pt>
                <c:pt idx="4">
                  <c:v>0.25963190197944641</c:v>
                </c:pt>
              </c:numCache>
            </c:numRef>
          </c:val>
          <c:extLst xmlns:c16r2="http://schemas.microsoft.com/office/drawing/2015/06/chart">
            <c:ext xmlns:c16="http://schemas.microsoft.com/office/drawing/2014/chart" uri="{C3380CC4-5D6E-409C-BE32-E72D297353CC}">
              <c16:uniqueId val="{00000003-6127-4BC5-9611-9487D5F111E5}"/>
            </c:ext>
          </c:extLst>
        </c:ser>
        <c:ser>
          <c:idx val="4"/>
          <c:order val="2"/>
          <c:tx>
            <c:v>Honam</c:v>
          </c:tx>
          <c:spPr>
            <a:solidFill>
              <a:schemeClr val="bg1">
                <a:lumMod val="75000"/>
              </a:schemeClr>
            </a:solidFill>
            <a:ln>
              <a:solidFill>
                <a:schemeClr val="bg1">
                  <a:lumMod val="75000"/>
                </a:schemeClr>
              </a:solidFill>
            </a:ln>
            <a:effectLst/>
          </c:spPr>
          <c:invertIfNegative val="0"/>
          <c:cat>
            <c:strRef>
              <c:f>'TA2'!$B$2:$F$2</c:f>
              <c:strCache>
                <c:ptCount val="5"/>
                <c:pt idx="0">
                  <c:v>2000</c:v>
                </c:pt>
                <c:pt idx="1">
                  <c:v>2004</c:v>
                </c:pt>
                <c:pt idx="2">
                  <c:v>2008</c:v>
                </c:pt>
                <c:pt idx="3">
                  <c:v>2012</c:v>
                </c:pt>
                <c:pt idx="4">
                  <c:v>2016</c:v>
                </c:pt>
              </c:strCache>
            </c:strRef>
          </c:cat>
          <c:val>
            <c:numRef>
              <c:f>'TA2'!$B$28:$F$28</c:f>
              <c:numCache>
                <c:formatCode>0%</c:formatCode>
                <c:ptCount val="5"/>
                <c:pt idx="0">
                  <c:v>0.12214165925979614</c:v>
                </c:pt>
                <c:pt idx="1">
                  <c:v>0.12414444237947464</c:v>
                </c:pt>
                <c:pt idx="2">
                  <c:v>0.10183926671743393</c:v>
                </c:pt>
                <c:pt idx="3">
                  <c:v>9.9861070513725281E-2</c:v>
                </c:pt>
                <c:pt idx="4">
                  <c:v>9.6740975975990295E-2</c:v>
                </c:pt>
              </c:numCache>
            </c:numRef>
          </c:val>
          <c:extLst xmlns:c16r2="http://schemas.microsoft.com/office/drawing/2015/06/chart">
            <c:ext xmlns:c16="http://schemas.microsoft.com/office/drawing/2014/chart" uri="{C3380CC4-5D6E-409C-BE32-E72D297353CC}">
              <c16:uniqueId val="{00000000-7983-4DB6-89C1-7AA3C2EE27A1}"/>
            </c:ext>
          </c:extLst>
        </c:ser>
        <c:ser>
          <c:idx val="1"/>
          <c:order val="3"/>
          <c:tx>
            <c:v>Chungcheong</c:v>
          </c:tx>
          <c:spPr>
            <a:solidFill>
              <a:srgbClr val="FFC000"/>
            </a:solidFill>
            <a:ln>
              <a:solidFill>
                <a:srgbClr val="FFC000"/>
              </a:solidFill>
            </a:ln>
            <a:effectLst/>
          </c:spPr>
          <c:invertIfNegative val="0"/>
          <c:cat>
            <c:strRef>
              <c:f>'TA2'!$B$2:$F$2</c:f>
              <c:strCache>
                <c:ptCount val="5"/>
                <c:pt idx="0">
                  <c:v>2000</c:v>
                </c:pt>
                <c:pt idx="1">
                  <c:v>2004</c:v>
                </c:pt>
                <c:pt idx="2">
                  <c:v>2008</c:v>
                </c:pt>
                <c:pt idx="3">
                  <c:v>2012</c:v>
                </c:pt>
                <c:pt idx="4">
                  <c:v>2016</c:v>
                </c:pt>
              </c:strCache>
            </c:strRef>
          </c:cat>
          <c:val>
            <c:numRef>
              <c:f>'TA2'!$B$24:$F$24</c:f>
              <c:numCache>
                <c:formatCode>0%</c:formatCode>
                <c:ptCount val="5"/>
                <c:pt idx="0">
                  <c:v>0.10280207544565201</c:v>
                </c:pt>
                <c:pt idx="1">
                  <c:v>9.7410395741462708E-2</c:v>
                </c:pt>
                <c:pt idx="2">
                  <c:v>0.10002057254314423</c:v>
                </c:pt>
                <c:pt idx="3">
                  <c:v>0.1022348552942276</c:v>
                </c:pt>
                <c:pt idx="4">
                  <c:v>0.10166183114051819</c:v>
                </c:pt>
              </c:numCache>
            </c:numRef>
          </c:val>
          <c:extLst xmlns:c16r2="http://schemas.microsoft.com/office/drawing/2015/06/chart">
            <c:ext xmlns:c16="http://schemas.microsoft.com/office/drawing/2014/chart" uri="{C3380CC4-5D6E-409C-BE32-E72D297353CC}">
              <c16:uniqueId val="{00000000-6127-4BC5-9611-9487D5F111E5}"/>
            </c:ext>
          </c:extLst>
        </c:ser>
        <c:ser>
          <c:idx val="2"/>
          <c:order val="4"/>
          <c:tx>
            <c:v>Gangwon</c:v>
          </c:tx>
          <c:spPr>
            <a:solidFill>
              <a:schemeClr val="accent6"/>
            </a:solidFill>
            <a:ln>
              <a:solidFill>
                <a:schemeClr val="accent6"/>
              </a:solidFill>
            </a:ln>
            <a:effectLst/>
          </c:spPr>
          <c:invertIfNegative val="0"/>
          <c:cat>
            <c:strRef>
              <c:f>'TA2'!$B$2:$F$2</c:f>
              <c:strCache>
                <c:ptCount val="5"/>
                <c:pt idx="0">
                  <c:v>2000</c:v>
                </c:pt>
                <c:pt idx="1">
                  <c:v>2004</c:v>
                </c:pt>
                <c:pt idx="2">
                  <c:v>2008</c:v>
                </c:pt>
                <c:pt idx="3">
                  <c:v>2012</c:v>
                </c:pt>
                <c:pt idx="4">
                  <c:v>2016</c:v>
                </c:pt>
              </c:strCache>
            </c:strRef>
          </c:cat>
          <c:val>
            <c:numRef>
              <c:f>'TA2'!$B$25:$F$25</c:f>
              <c:numCache>
                <c:formatCode>0%</c:formatCode>
                <c:ptCount val="5"/>
                <c:pt idx="0">
                  <c:v>3.3540390431880951E-2</c:v>
                </c:pt>
                <c:pt idx="1">
                  <c:v>3.1400140374898911E-2</c:v>
                </c:pt>
                <c:pt idx="2">
                  <c:v>3.9703059941530228E-2</c:v>
                </c:pt>
                <c:pt idx="3">
                  <c:v>3.7004418671131134E-2</c:v>
                </c:pt>
                <c:pt idx="4">
                  <c:v>4.6119581907987595E-2</c:v>
                </c:pt>
              </c:numCache>
            </c:numRef>
          </c:val>
          <c:extLst xmlns:c16r2="http://schemas.microsoft.com/office/drawing/2015/06/chart">
            <c:ext xmlns:c16="http://schemas.microsoft.com/office/drawing/2014/chart" uri="{C3380CC4-5D6E-409C-BE32-E72D297353CC}">
              <c16:uniqueId val="{00000001-6127-4BC5-9611-9487D5F111E5}"/>
            </c:ext>
          </c:extLst>
        </c:ser>
        <c:dLbls>
          <c:showLegendKey val="0"/>
          <c:showVal val="0"/>
          <c:showCatName val="0"/>
          <c:showSerName val="0"/>
          <c:showPercent val="0"/>
          <c:showBubbleSize val="0"/>
        </c:dLbls>
        <c:gapWidth val="219"/>
        <c:overlap val="100"/>
        <c:axId val="403384192"/>
        <c:axId val="403383648"/>
      </c:barChart>
      <c:catAx>
        <c:axId val="403384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3648"/>
        <c:crosses val="autoZero"/>
        <c:auto val="1"/>
        <c:lblAlgn val="ctr"/>
        <c:lblOffset val="100"/>
        <c:noMultiLvlLbl val="0"/>
      </c:catAx>
      <c:valAx>
        <c:axId val="4033836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3384192"/>
        <c:crosses val="autoZero"/>
        <c:crossBetween val="between"/>
      </c:valAx>
      <c:spPr>
        <a:noFill/>
        <a:ln>
          <a:solidFill>
            <a:sysClr val="windowText" lastClr="000000"/>
          </a:solidFill>
        </a:ln>
        <a:effectLst/>
      </c:spPr>
    </c:plotArea>
    <c:legend>
      <c:legendPos val="b"/>
      <c:layout>
        <c:manualLayout>
          <c:xMode val="edge"/>
          <c:yMode val="edge"/>
          <c:x val="8.1405470166582755E-2"/>
          <c:y val="0.7373739147531535"/>
          <c:w val="0.86117474280426287"/>
          <c:h val="0.1207864702925343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withinLinearReversed" id="25">
  <a:schemeClr val="accent5"/>
</cs:colorStyle>
</file>

<file path=xl/charts/colors31.xml><?xml version="1.0" encoding="utf-8"?>
<cs:colorStyle xmlns:cs="http://schemas.microsoft.com/office/drawing/2012/chartStyle" xmlns:a="http://schemas.openxmlformats.org/drawingml/2006/main" meth="withinLinearReversed" id="25">
  <a:schemeClr val="accent5"/>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1.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2.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3.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4.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5.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6.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2">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4">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5">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1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19">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0">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22">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24">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25">
    <tabColor theme="7" tint="0.79998168889431442"/>
  </sheetPr>
  <sheetViews>
    <sheetView zoomScale="70" workbookViewId="0"/>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2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27">
    <tabColor theme="5" tint="0.79998168889431442"/>
  </sheetPr>
  <sheetViews>
    <sheetView zoomScale="70" workbookViewId="0"/>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2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2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3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4">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3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3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3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3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3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3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3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3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3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4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5">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4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4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4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4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4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4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4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6">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0">
    <tabColor theme="7" tint="0.79998168889431442"/>
  </sheetPr>
  <sheetViews>
    <sheetView zoomScale="69"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50 % d'électeurs les moins aisés et la part des 50 % les plus aisés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8EDDA3F2-0A73-44C7-A036-0EC2561044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0.07773</cdr:x>
      <cdr:y>0.8088</cdr:y>
    </cdr:from>
    <cdr:to>
      <cdr:x>0.99122</cdr:x>
      <cdr:y>0.99889</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4905145"/>
          <a:ext cx="8482417" cy="11528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les principaux partis coréens aux élections présidentielles entre 1987 et 2017. Les variantes au parti Hannara incluent le Parti du futur uni, le Saenuri, le Parti de la justice démocratique, le Parti démocrate libéral, le Parti de la Nouvelle Corée et le Parti de la liberté de la Corée.</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0.89985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57318"/>
          <a:ext cx="8575367" cy="566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 l'électorat par tranche d'âge.</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 l'électorat par région.</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155B0C61-1E87-4C9F-BE1C-15C3B906624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0.78149</cdr:y>
    </cdr:from>
    <cdr:to>
      <cdr:x>0.99122</cdr:x>
      <cdr:y>0.99889</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4739493"/>
          <a:ext cx="8482417" cy="13184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un ensemble de partis et groupes de partis sud-coréens aux élections législatives entre 1985 et 2020. Les résultats présentés ici correspondents à ceux des circonscriptions uninominales. Les variantes au parti Hannara incluent le Parti du futur uni, le Saenuri, le Parti de la justice démocratique, le Parti démocrate libéral, le Parti de la Nouvelle Corée et le Parti de la liberté de la Corée.</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0.89074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02100"/>
          <a:ext cx="8575367" cy="6213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 l'électorat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F7EF4D87-6005-4722-9977-B220E0569FC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régions par appartenance religieuse en 2019.</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E9EA8152-9247-48F2-8C6F-04D7AF7C09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régions par appartenance religieuse en 2016.</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C30E07CD-CE1A-4DBE-9535-1B9F57B69F1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régions par tranche d'âge en 2019.</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3A5DED53-3B9B-4988-854D-0BE78BFE73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régions par tranche d'âge en 2016.</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niveau de diplôme en 2019.</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niveau de diplôme en 2016.</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E1E73BBE-C14A-4143-8669-EB23236AE0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tranche d'âge en 2019.</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79273FAB-A977-4383-A0A5-3ABBECBF48F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tranche d'âge en 2016.</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région en 2019.</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tranche d'âge.</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région en 2016.</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BCD3D248-BEC6-4C4C-959D-2C524BFA3F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appartenance religieuse en 2019.</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1ADD3C51-353E-48A7-8C8F-F4222C38FB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quintiles de revenus par appartenance religieuse en 2016.</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0609BB61-7FB6-4E5C-94D2-B7C2DF61FF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groupes d'âge par niveau de diplôme en 2019.</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6F528BA1-E719-407E-98BD-8C3EFC8F85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composition des groupes d'âge par niveau de diplôme en 2016.</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0.07327</cdr:x>
      <cdr:y>0.83773</cdr:y>
    </cdr:from>
    <cdr:to>
      <cdr:x>0.98709</cdr:x>
      <cdr:y>0.99545</cdr:y>
    </cdr:to>
    <cdr:sp macro="" textlink="">
      <cdr:nvSpPr>
        <cdr:cNvPr id="2" name="Text Box 1"/>
        <cdr:cNvSpPr txBox="1">
          <a:spLocks xmlns:a="http://schemas.openxmlformats.org/drawingml/2006/main" noChangeArrowheads="1"/>
        </cdr:cNvSpPr>
      </cdr:nvSpPr>
      <cdr:spPr bwMode="auto">
        <a:xfrm xmlns:a="http://schemas.openxmlformats.org/drawingml/2006/main">
          <a:off x="680365" y="5080589"/>
          <a:ext cx="8485481" cy="9565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région. En 2016, Honam représentait environ 10 % de l'électorat, Chungcheong 10 %, Gangwon 4 %, Seoul-Gyeonggy 49 % et Gyeongsang 26 %. </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a16="http://schemas.microsoft.com/office/drawing/2014/main"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niveau de diplôme.</a:t>
          </a:r>
          <a:endParaRPr lang="en-US" sz="1400" b="0" baseline="0">
            <a:latin typeface="Arial"/>
            <a:ea typeface="+mn-ea"/>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quintile de revenu.</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quintile de revenu.</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0.07327</cdr:x>
      <cdr:y>0.83773</cdr:y>
    </cdr:from>
    <cdr:to>
      <cdr:x>0.98709</cdr:x>
      <cdr:y>0.98786</cdr:y>
    </cdr:to>
    <cdr:sp macro="" textlink="">
      <cdr:nvSpPr>
        <cdr:cNvPr id="2" name="Text Box 1"/>
        <cdr:cNvSpPr txBox="1">
          <a:spLocks xmlns:a="http://schemas.openxmlformats.org/drawingml/2006/main" noChangeArrowheads="1"/>
        </cdr:cNvSpPr>
      </cdr:nvSpPr>
      <cdr:spPr bwMode="auto">
        <a:xfrm xmlns:a="http://schemas.openxmlformats.org/drawingml/2006/main">
          <a:off x="680365" y="5080589"/>
          <a:ext cx="8485481" cy="9104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région. En 2016, Honam représentait environ 10 % de l'électorat, Chungcheong 10 %, Gangwon 4 %, Seoul-Gyeonggy 49 % et Gyeongsang 26 %. </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genre.</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0.88619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74493"/>
          <a:ext cx="8485481" cy="690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situation d'emploi.</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part des voix obtenue par le parti Hannara / Saenuri par statut marital.</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le soutien relatif au parti Hannara / Saenuri parmi les électeurs les plus aisés et les plus diplômés.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le soutien relatif au parti Hannara / Saenuri parmi les électeurs les plus aisés et les plus diplômés, après contrôles.</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électeurs âgés de 20 à 39 ans et la part des électeurs âgés de plus de 40 ans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071FA810-BEC2-48AB-BC27-BE61889D464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électeurs âgés de plus de 60</a:t>
          </a:r>
          <a:r>
            <a:rPr lang="fr-FR" sz="1400" b="0" baseline="0">
              <a:latin typeface="Arial"/>
              <a:ea typeface="+mn-ea"/>
              <a:cs typeface="Arial"/>
            </a:rPr>
            <a:t> ans</a:t>
          </a:r>
          <a:r>
            <a:rPr lang="fr-FR" sz="1400" b="0">
              <a:latin typeface="Arial"/>
              <a:ea typeface="+mn-ea"/>
              <a:cs typeface="Arial"/>
            </a:rPr>
            <a:t> et la part des électeurs âgés de moins de</a:t>
          </a:r>
          <a:r>
            <a:rPr lang="fr-FR" sz="1400" b="0" baseline="0">
              <a:latin typeface="Arial"/>
              <a:ea typeface="+mn-ea"/>
              <a:cs typeface="Arial"/>
            </a:rPr>
            <a:t> 60 ans</a:t>
          </a:r>
          <a:r>
            <a:rPr lang="fr-FR" sz="1400" b="0">
              <a:latin typeface="Arial"/>
              <a:ea typeface="+mn-ea"/>
              <a:cs typeface="Arial"/>
            </a:rPr>
            <a:t>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10 % d'électeurs les plus diplômés et la part des autres électeurs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diplômés du supérieur et la part des autres électeurs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électeurs les moins diplômés et la part des autres électeurs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E48D1929-97EF-4C80-82A9-3FDA7B0E0E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électeurs</a:t>
          </a:r>
          <a:r>
            <a:rPr lang="fr-FR" sz="1400" b="0" baseline="0">
              <a:latin typeface="Arial"/>
              <a:ea typeface="+mn-ea"/>
              <a:cs typeface="Arial"/>
            </a:rPr>
            <a:t> les plus aisés</a:t>
          </a:r>
          <a:r>
            <a:rPr lang="fr-FR" sz="1400" b="0">
              <a:latin typeface="Arial"/>
              <a:ea typeface="+mn-ea"/>
              <a:cs typeface="Arial"/>
            </a:rPr>
            <a:t> et la part des 90 % d'électeurs les moins aisés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9234C4C1-B9BC-4CAD-9ED3-9DCD85C18CA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0.04511</cdr:x>
      <cdr:y>0.84825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144420"/>
          <a:ext cx="8485481" cy="8518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50</a:t>
          </a:r>
          <a:r>
            <a:rPr lang="fr-FR" sz="1400" b="0" baseline="0">
              <a:latin typeface="Arial"/>
              <a:ea typeface="+mn-ea"/>
              <a:cs typeface="Arial"/>
            </a:rPr>
            <a:t> % d'électeurs les moins aisés</a:t>
          </a:r>
          <a:r>
            <a:rPr lang="fr-FR" sz="1400" b="0">
              <a:latin typeface="Arial"/>
              <a:ea typeface="+mn-ea"/>
              <a:cs typeface="Arial"/>
            </a:rPr>
            <a:t> et la part des 50 %</a:t>
          </a:r>
          <a:r>
            <a:rPr lang="fr-FR" sz="1400" b="0" baseline="0">
              <a:latin typeface="Arial"/>
              <a:ea typeface="+mn-ea"/>
              <a:cs typeface="Arial"/>
            </a:rPr>
            <a:t> les plus aisés</a:t>
          </a:r>
          <a:r>
            <a:rPr lang="fr-FR" sz="1400" b="0">
              <a:latin typeface="Arial"/>
              <a:ea typeface="+mn-ea"/>
              <a:cs typeface="Arial"/>
            </a:rPr>
            <a:t>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femmes et la part des hommes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électeurs</a:t>
          </a:r>
          <a:r>
            <a:rPr lang="fr-FR" sz="1400" b="0" baseline="0">
              <a:latin typeface="Arial"/>
              <a:ea typeface="+mn-ea"/>
              <a:cs typeface="Arial"/>
            </a:rPr>
            <a:t> bouddhistes</a:t>
          </a:r>
          <a:r>
            <a:rPr lang="fr-FR" sz="1400" b="0">
              <a:latin typeface="Arial"/>
              <a:ea typeface="+mn-ea"/>
              <a:cs typeface="Arial"/>
            </a:rPr>
            <a:t> et la part des autres électeurs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63AFA837-4424-4483-A03D-B3E6A616A0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électeurs diplômés du primaire et la part des autres électeurs votant pour le parti Hannara / Saenuri,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0.04371</cdr:x>
      <cdr:y>0.82094</cdr:y>
    </cdr:from>
    <cdr:to>
      <cdr:x>0.95753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05879" y="4978767"/>
          <a:ext cx="8485481" cy="10174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sud-coréennes.
Note : le graphique montre la différence entre la part des électeurs de la région de Honam (sud-ouest) et la part des électeurs des autres régions votant pour le parti Hannara / Saenuri, et la même différence pour la région de Gyeongsang (sud-est), avant et après contrôles pour diplôme, revenu, âge, genre, situation d'emploi, statut marital,</a:t>
          </a:r>
          <a:r>
            <a:rPr lang="fr-FR" sz="1400" b="0" baseline="0">
              <a:latin typeface="Arial"/>
              <a:ea typeface="+mn-ea"/>
              <a:cs typeface="Arial"/>
            </a:rPr>
            <a:t> appartenance syndicale, religion et rural/urbain.</a:t>
          </a:r>
          <a:endParaRPr lang="en-US" sz="1400" b="0" i="0" u="none" strike="noStrike" baseline="0">
            <a:solidFill>
              <a:srgbClr val="000000"/>
            </a:solidFill>
            <a:latin typeface="Arial"/>
            <a:ea typeface="Arial"/>
            <a:cs typeface="Aria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52"/>
  <sheetViews>
    <sheetView tabSelected="1" zoomScale="101" zoomScaleNormal="90" workbookViewId="0">
      <selection sqref="A1:B1"/>
    </sheetView>
  </sheetViews>
  <sheetFormatPr baseColWidth="10" defaultColWidth="10.77734375" defaultRowHeight="13.8" x14ac:dyDescent="0.25"/>
  <cols>
    <col min="1" max="1" width="22.77734375" style="35" customWidth="1"/>
    <col min="2" max="2" width="101.77734375" style="31" customWidth="1"/>
    <col min="3" max="16384" width="10.77734375" style="31"/>
  </cols>
  <sheetData>
    <row r="1" spans="1:2" ht="113.25" customHeight="1" thickBot="1" x14ac:dyDescent="0.3">
      <c r="A1" s="60" t="s">
        <v>550</v>
      </c>
      <c r="B1" s="61"/>
    </row>
    <row r="2" spans="1:2" ht="14.55" thickBot="1" x14ac:dyDescent="0.35">
      <c r="A2" s="64" t="s">
        <v>439</v>
      </c>
      <c r="B2" s="65"/>
    </row>
    <row r="3" spans="1:2" x14ac:dyDescent="0.25">
      <c r="A3" s="36" t="s">
        <v>390</v>
      </c>
      <c r="B3" s="56" t="s">
        <v>440</v>
      </c>
    </row>
    <row r="4" spans="1:2" x14ac:dyDescent="0.25">
      <c r="A4" s="37" t="s">
        <v>391</v>
      </c>
      <c r="B4" s="38" t="s">
        <v>441</v>
      </c>
    </row>
    <row r="5" spans="1:2" x14ac:dyDescent="0.25">
      <c r="A5" s="37" t="s">
        <v>392</v>
      </c>
      <c r="B5" s="38" t="s">
        <v>434</v>
      </c>
    </row>
    <row r="6" spans="1:2" x14ac:dyDescent="0.25">
      <c r="A6" s="37" t="s">
        <v>393</v>
      </c>
      <c r="B6" s="38" t="s">
        <v>442</v>
      </c>
    </row>
    <row r="7" spans="1:2" ht="14.4" thickBot="1" x14ac:dyDescent="0.3">
      <c r="A7" s="37" t="s">
        <v>394</v>
      </c>
      <c r="B7" s="38" t="s">
        <v>371</v>
      </c>
    </row>
    <row r="8" spans="1:2" ht="14.4" thickBot="1" x14ac:dyDescent="0.3">
      <c r="A8" s="66" t="s">
        <v>443</v>
      </c>
      <c r="B8" s="67"/>
    </row>
    <row r="9" spans="1:2" x14ac:dyDescent="0.25">
      <c r="A9" s="32" t="s">
        <v>395</v>
      </c>
      <c r="B9" s="33" t="s">
        <v>364</v>
      </c>
    </row>
    <row r="10" spans="1:2" x14ac:dyDescent="0.25">
      <c r="A10" s="32" t="s">
        <v>396</v>
      </c>
      <c r="B10" s="33" t="s">
        <v>351</v>
      </c>
    </row>
    <row r="11" spans="1:2" x14ac:dyDescent="0.25">
      <c r="A11" s="32" t="s">
        <v>397</v>
      </c>
      <c r="B11" s="33" t="s">
        <v>354</v>
      </c>
    </row>
    <row r="12" spans="1:2" x14ac:dyDescent="0.25">
      <c r="A12" s="32" t="s">
        <v>398</v>
      </c>
      <c r="B12" s="33" t="s">
        <v>362</v>
      </c>
    </row>
    <row r="13" spans="1:2" x14ac:dyDescent="0.25">
      <c r="A13" s="32" t="s">
        <v>399</v>
      </c>
      <c r="B13" s="33" t="s">
        <v>355</v>
      </c>
    </row>
    <row r="14" spans="1:2" x14ac:dyDescent="0.25">
      <c r="A14" s="32" t="s">
        <v>400</v>
      </c>
      <c r="B14" s="33" t="s">
        <v>372</v>
      </c>
    </row>
    <row r="15" spans="1:2" x14ac:dyDescent="0.25">
      <c r="A15" s="32" t="s">
        <v>401</v>
      </c>
      <c r="B15" s="33" t="s">
        <v>373</v>
      </c>
    </row>
    <row r="16" spans="1:2" x14ac:dyDescent="0.25">
      <c r="A16" s="32" t="s">
        <v>402</v>
      </c>
      <c r="B16" s="33" t="s">
        <v>374</v>
      </c>
    </row>
    <row r="17" spans="1:2" x14ac:dyDescent="0.25">
      <c r="A17" s="32" t="s">
        <v>403</v>
      </c>
      <c r="B17" s="33" t="s">
        <v>375</v>
      </c>
    </row>
    <row r="18" spans="1:2" x14ac:dyDescent="0.25">
      <c r="A18" s="32" t="s">
        <v>404</v>
      </c>
      <c r="B18" s="33" t="s">
        <v>376</v>
      </c>
    </row>
    <row r="19" spans="1:2" x14ac:dyDescent="0.25">
      <c r="A19" s="32" t="s">
        <v>405</v>
      </c>
      <c r="B19" s="33" t="s">
        <v>377</v>
      </c>
    </row>
    <row r="20" spans="1:2" x14ac:dyDescent="0.25">
      <c r="A20" s="32" t="s">
        <v>406</v>
      </c>
      <c r="B20" s="33" t="s">
        <v>378</v>
      </c>
    </row>
    <row r="21" spans="1:2" x14ac:dyDescent="0.25">
      <c r="A21" s="32" t="s">
        <v>407</v>
      </c>
      <c r="B21" s="33" t="s">
        <v>379</v>
      </c>
    </row>
    <row r="22" spans="1:2" x14ac:dyDescent="0.25">
      <c r="A22" s="32" t="s">
        <v>408</v>
      </c>
      <c r="B22" s="33" t="s">
        <v>380</v>
      </c>
    </row>
    <row r="23" spans="1:2" x14ac:dyDescent="0.25">
      <c r="A23" s="32" t="s">
        <v>409</v>
      </c>
      <c r="B23" s="33" t="s">
        <v>381</v>
      </c>
    </row>
    <row r="24" spans="1:2" ht="13.95" x14ac:dyDescent="0.3">
      <c r="A24" s="32" t="s">
        <v>410</v>
      </c>
      <c r="B24" s="33" t="s">
        <v>382</v>
      </c>
    </row>
    <row r="25" spans="1:2" ht="13.95" x14ac:dyDescent="0.3">
      <c r="A25" s="32" t="s">
        <v>411</v>
      </c>
      <c r="B25" s="33" t="s">
        <v>383</v>
      </c>
    </row>
    <row r="26" spans="1:2" x14ac:dyDescent="0.25">
      <c r="A26" s="32" t="s">
        <v>412</v>
      </c>
      <c r="B26" s="33" t="s">
        <v>444</v>
      </c>
    </row>
    <row r="27" spans="1:2" ht="14.4" thickBot="1" x14ac:dyDescent="0.3">
      <c r="A27" s="32" t="s">
        <v>413</v>
      </c>
      <c r="B27" s="33" t="s">
        <v>445</v>
      </c>
    </row>
    <row r="28" spans="1:2" ht="14.4" thickBot="1" x14ac:dyDescent="0.3">
      <c r="A28" s="68" t="s">
        <v>446</v>
      </c>
      <c r="B28" s="69"/>
    </row>
    <row r="29" spans="1:2" x14ac:dyDescent="0.25">
      <c r="A29" s="59" t="s">
        <v>414</v>
      </c>
      <c r="B29" s="34" t="s">
        <v>363</v>
      </c>
    </row>
    <row r="30" spans="1:2" x14ac:dyDescent="0.25">
      <c r="A30" s="59" t="s">
        <v>415</v>
      </c>
      <c r="B30" s="34" t="s">
        <v>352</v>
      </c>
    </row>
    <row r="31" spans="1:2" x14ac:dyDescent="0.25">
      <c r="A31" s="59" t="s">
        <v>416</v>
      </c>
      <c r="B31" s="34" t="s">
        <v>353</v>
      </c>
    </row>
    <row r="32" spans="1:2" x14ac:dyDescent="0.25">
      <c r="A32" s="59" t="s">
        <v>417</v>
      </c>
      <c r="B32" s="34" t="s">
        <v>357</v>
      </c>
    </row>
    <row r="33" spans="1:2" x14ac:dyDescent="0.25">
      <c r="A33" s="59" t="s">
        <v>418</v>
      </c>
      <c r="B33" s="34" t="s">
        <v>435</v>
      </c>
    </row>
    <row r="34" spans="1:2" x14ac:dyDescent="0.25">
      <c r="A34" s="59" t="s">
        <v>419</v>
      </c>
      <c r="B34" s="34" t="s">
        <v>358</v>
      </c>
    </row>
    <row r="35" spans="1:2" x14ac:dyDescent="0.25">
      <c r="A35" s="59" t="s">
        <v>420</v>
      </c>
      <c r="B35" s="34" t="s">
        <v>359</v>
      </c>
    </row>
    <row r="36" spans="1:2" x14ac:dyDescent="0.25">
      <c r="A36" s="59" t="s">
        <v>421</v>
      </c>
      <c r="B36" s="34" t="s">
        <v>356</v>
      </c>
    </row>
    <row r="37" spans="1:2" x14ac:dyDescent="0.25">
      <c r="A37" s="59" t="s">
        <v>422</v>
      </c>
      <c r="B37" s="34" t="s">
        <v>361</v>
      </c>
    </row>
    <row r="38" spans="1:2" x14ac:dyDescent="0.25">
      <c r="A38" s="59" t="s">
        <v>423</v>
      </c>
      <c r="B38" s="34" t="s">
        <v>360</v>
      </c>
    </row>
    <row r="39" spans="1:2" x14ac:dyDescent="0.25">
      <c r="A39" s="59" t="s">
        <v>424</v>
      </c>
      <c r="B39" s="34" t="s">
        <v>365</v>
      </c>
    </row>
    <row r="40" spans="1:2" x14ac:dyDescent="0.25">
      <c r="A40" s="59" t="s">
        <v>425</v>
      </c>
      <c r="B40" s="34" t="s">
        <v>366</v>
      </c>
    </row>
    <row r="41" spans="1:2" x14ac:dyDescent="0.25">
      <c r="A41" s="59" t="s">
        <v>426</v>
      </c>
      <c r="B41" s="34" t="s">
        <v>370</v>
      </c>
    </row>
    <row r="42" spans="1:2" x14ac:dyDescent="0.25">
      <c r="A42" s="59" t="s">
        <v>427</v>
      </c>
      <c r="B42" s="34" t="s">
        <v>447</v>
      </c>
    </row>
    <row r="43" spans="1:2" x14ac:dyDescent="0.25">
      <c r="A43" s="59" t="s">
        <v>428</v>
      </c>
      <c r="B43" s="34" t="s">
        <v>367</v>
      </c>
    </row>
    <row r="44" spans="1:2" x14ac:dyDescent="0.25">
      <c r="A44" s="59" t="s">
        <v>429</v>
      </c>
      <c r="B44" s="34" t="s">
        <v>368</v>
      </c>
    </row>
    <row r="45" spans="1:2" x14ac:dyDescent="0.25">
      <c r="A45" s="59" t="s">
        <v>430</v>
      </c>
      <c r="B45" s="34" t="s">
        <v>448</v>
      </c>
    </row>
    <row r="46" spans="1:2" x14ac:dyDescent="0.25">
      <c r="A46" s="59" t="s">
        <v>431</v>
      </c>
      <c r="B46" s="34" t="s">
        <v>371</v>
      </c>
    </row>
    <row r="47" spans="1:2" x14ac:dyDescent="0.25">
      <c r="A47" s="59" t="s">
        <v>432</v>
      </c>
      <c r="B47" s="34" t="s">
        <v>369</v>
      </c>
    </row>
    <row r="48" spans="1:2" ht="14.4" thickBot="1" x14ac:dyDescent="0.3">
      <c r="A48" s="59" t="s">
        <v>433</v>
      </c>
      <c r="B48" s="34" t="s">
        <v>449</v>
      </c>
    </row>
    <row r="49" spans="1:2" ht="17.100000000000001" customHeight="1" thickBot="1" x14ac:dyDescent="0.3">
      <c r="A49" s="62" t="s">
        <v>386</v>
      </c>
      <c r="B49" s="63"/>
    </row>
    <row r="50" spans="1:2" x14ac:dyDescent="0.25">
      <c r="A50" s="39" t="s">
        <v>387</v>
      </c>
      <c r="B50" s="40" t="s">
        <v>384</v>
      </c>
    </row>
    <row r="51" spans="1:2" x14ac:dyDescent="0.25">
      <c r="A51" s="57" t="s">
        <v>388</v>
      </c>
      <c r="B51" s="58" t="s">
        <v>385</v>
      </c>
    </row>
    <row r="52" spans="1:2" ht="14.4" thickBot="1" x14ac:dyDescent="0.3">
      <c r="A52" s="41" t="s">
        <v>389</v>
      </c>
      <c r="B52" s="42" t="s">
        <v>450</v>
      </c>
    </row>
  </sheetData>
  <mergeCells count="5">
    <mergeCell ref="A1:B1"/>
    <mergeCell ref="A49:B49"/>
    <mergeCell ref="A2:B2"/>
    <mergeCell ref="A8:B8"/>
    <mergeCell ref="A28:B28"/>
  </mergeCells>
  <phoneticPr fontId="7"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1"/>
  </sheetPr>
  <dimension ref="A1:CF6"/>
  <sheetViews>
    <sheetView topLeftCell="BL1" workbookViewId="0"/>
  </sheetViews>
  <sheetFormatPr baseColWidth="10" defaultColWidth="8.77734375" defaultRowHeight="14.4" x14ac:dyDescent="0.3"/>
  <sheetData>
    <row r="1" spans="1:84" x14ac:dyDescent="0.3">
      <c r="A1" t="s">
        <v>36</v>
      </c>
      <c r="B1" t="s">
        <v>76</v>
      </c>
      <c r="C1" t="s">
        <v>83</v>
      </c>
      <c r="D1" t="s">
        <v>37</v>
      </c>
      <c r="E1" t="s">
        <v>38</v>
      </c>
      <c r="F1" t="s">
        <v>39</v>
      </c>
      <c r="G1" t="s">
        <v>40</v>
      </c>
      <c r="H1" t="s">
        <v>41</v>
      </c>
      <c r="I1" t="s">
        <v>42</v>
      </c>
      <c r="J1" t="s">
        <v>43</v>
      </c>
      <c r="K1" t="s">
        <v>44</v>
      </c>
      <c r="L1" t="s">
        <v>45</v>
      </c>
      <c r="M1" t="s">
        <v>46</v>
      </c>
      <c r="N1" t="s">
        <v>47</v>
      </c>
      <c r="O1" t="s">
        <v>48</v>
      </c>
      <c r="P1" t="s">
        <v>49</v>
      </c>
      <c r="Q1" t="s">
        <v>50</v>
      </c>
      <c r="R1" t="s">
        <v>51</v>
      </c>
      <c r="S1" t="s">
        <v>52</v>
      </c>
      <c r="T1" t="s">
        <v>53</v>
      </c>
      <c r="U1" t="s">
        <v>54</v>
      </c>
      <c r="V1" t="s">
        <v>55</v>
      </c>
      <c r="W1" t="s">
        <v>56</v>
      </c>
      <c r="X1" t="s">
        <v>57</v>
      </c>
      <c r="Y1" t="s">
        <v>58</v>
      </c>
      <c r="Z1" t="s">
        <v>59</v>
      </c>
      <c r="AA1" t="s">
        <v>60</v>
      </c>
      <c r="AB1" t="s">
        <v>61</v>
      </c>
      <c r="AC1" t="s">
        <v>62</v>
      </c>
      <c r="AD1" t="s">
        <v>63</v>
      </c>
      <c r="AE1" t="s">
        <v>64</v>
      </c>
      <c r="AF1" t="s">
        <v>65</v>
      </c>
      <c r="AG1" t="s">
        <v>66</v>
      </c>
      <c r="AH1" t="s">
        <v>73</v>
      </c>
      <c r="AI1" t="s">
        <v>74</v>
      </c>
      <c r="AJ1" t="s">
        <v>75</v>
      </c>
      <c r="AK1" t="s">
        <v>77</v>
      </c>
      <c r="AL1" t="s">
        <v>78</v>
      </c>
      <c r="AM1" t="s">
        <v>79</v>
      </c>
      <c r="AN1" t="s">
        <v>80</v>
      </c>
      <c r="AO1" t="s">
        <v>81</v>
      </c>
      <c r="AP1" t="s">
        <v>82</v>
      </c>
      <c r="AQ1" t="s">
        <v>67</v>
      </c>
      <c r="AR1" t="s">
        <v>68</v>
      </c>
      <c r="AS1" t="s">
        <v>69</v>
      </c>
      <c r="AT1" t="s">
        <v>70</v>
      </c>
      <c r="AU1" t="s">
        <v>71</v>
      </c>
      <c r="AV1" t="s">
        <v>72</v>
      </c>
      <c r="AW1" t="s">
        <v>108</v>
      </c>
      <c r="AX1" t="s">
        <v>109</v>
      </c>
      <c r="AY1" t="s">
        <v>110</v>
      </c>
      <c r="AZ1" t="s">
        <v>111</v>
      </c>
      <c r="BA1" t="s">
        <v>112</v>
      </c>
      <c r="BB1" t="s">
        <v>113</v>
      </c>
      <c r="BC1" t="s">
        <v>114</v>
      </c>
      <c r="BD1" t="s">
        <v>115</v>
      </c>
      <c r="BE1" t="s">
        <v>116</v>
      </c>
      <c r="BF1" t="s">
        <v>133</v>
      </c>
      <c r="BG1" t="s">
        <v>134</v>
      </c>
      <c r="BH1" t="s">
        <v>135</v>
      </c>
      <c r="BI1" t="s">
        <v>136</v>
      </c>
      <c r="BJ1" t="s">
        <v>137</v>
      </c>
      <c r="BK1" t="s">
        <v>138</v>
      </c>
      <c r="BL1" t="s">
        <v>117</v>
      </c>
      <c r="BM1" t="s">
        <v>118</v>
      </c>
      <c r="BN1" t="s">
        <v>119</v>
      </c>
      <c r="BO1" t="s">
        <v>501</v>
      </c>
      <c r="BP1" t="s">
        <v>502</v>
      </c>
      <c r="BQ1" t="s">
        <v>503</v>
      </c>
      <c r="BR1" t="s">
        <v>504</v>
      </c>
      <c r="BS1" t="s">
        <v>505</v>
      </c>
      <c r="BT1" t="s">
        <v>506</v>
      </c>
      <c r="BU1" t="s">
        <v>507</v>
      </c>
      <c r="BV1" t="s">
        <v>508</v>
      </c>
      <c r="BW1" t="s">
        <v>509</v>
      </c>
      <c r="BX1" t="s">
        <v>510</v>
      </c>
      <c r="BY1" t="s">
        <v>511</v>
      </c>
      <c r="BZ1" t="s">
        <v>512</v>
      </c>
      <c r="CA1" t="s">
        <v>513</v>
      </c>
      <c r="CB1" t="s">
        <v>514</v>
      </c>
      <c r="CC1" t="s">
        <v>515</v>
      </c>
      <c r="CD1" t="s">
        <v>301</v>
      </c>
      <c r="CE1" t="s">
        <v>302</v>
      </c>
      <c r="CF1" t="s">
        <v>303</v>
      </c>
    </row>
    <row r="2" spans="1:84" x14ac:dyDescent="0.3">
      <c r="A2">
        <v>1</v>
      </c>
      <c r="B2">
        <v>0</v>
      </c>
      <c r="C2">
        <v>2000</v>
      </c>
      <c r="D2">
        <v>7.8910048398975867</v>
      </c>
      <c r="E2">
        <v>6.9500602411518981</v>
      </c>
      <c r="F2">
        <v>7.2944244866714971</v>
      </c>
      <c r="G2">
        <v>-6.4797077901557438</v>
      </c>
      <c r="H2">
        <v>-9.7053937743905458E-2</v>
      </c>
      <c r="I2">
        <v>-1.1917596819398759</v>
      </c>
      <c r="J2">
        <v>0.18426002860886112</v>
      </c>
      <c r="K2">
        <v>-4.0770842797112277</v>
      </c>
      <c r="L2">
        <v>-3.9231915973476075</v>
      </c>
      <c r="M2">
        <v>7.8910048398975867</v>
      </c>
      <c r="N2">
        <v>6.9500602411518981</v>
      </c>
      <c r="O2">
        <v>7.2944244866714971</v>
      </c>
      <c r="P2">
        <v>-5.3553327914682747</v>
      </c>
      <c r="Q2">
        <v>-2.0903171076267011</v>
      </c>
      <c r="R2">
        <v>-2.6880526184015383</v>
      </c>
      <c r="S2">
        <v>3.2432897810513519</v>
      </c>
      <c r="T2">
        <v>0.192801147366845</v>
      </c>
      <c r="U2">
        <v>0.54439774346220837</v>
      </c>
      <c r="V2">
        <v>6.8618498433829984</v>
      </c>
      <c r="W2">
        <v>5.3856958054942705</v>
      </c>
      <c r="X2">
        <v>5.5074026821926427</v>
      </c>
      <c r="Y2">
        <v>-6.3082591794835148</v>
      </c>
      <c r="Z2">
        <v>-0.46167611266377795</v>
      </c>
      <c r="AA2">
        <v>0.58240911568003562</v>
      </c>
      <c r="AB2">
        <v>3.973852057006261</v>
      </c>
      <c r="AC2">
        <v>-0.59479947704363412</v>
      </c>
      <c r="AD2">
        <v>-1.076083098212574</v>
      </c>
      <c r="AE2">
        <v>7.2148884254605763</v>
      </c>
      <c r="AF2">
        <v>2.8097648742023114</v>
      </c>
      <c r="AG2">
        <v>1.3372835184396386</v>
      </c>
      <c r="AH2">
        <v>2.7326844425149144</v>
      </c>
      <c r="AI2">
        <v>0.15194237789956344</v>
      </c>
      <c r="AJ2">
        <v>-0.43940199491382542</v>
      </c>
      <c r="AK2">
        <v>-0.2904120258503729</v>
      </c>
      <c r="AL2">
        <v>-1.8465823604988687</v>
      </c>
      <c r="AM2">
        <v>-1.3607834886982446</v>
      </c>
      <c r="AN2">
        <v>-4.4410007972354268</v>
      </c>
      <c r="AO2">
        <v>3.4647541498450827</v>
      </c>
      <c r="AP2">
        <v>4.1381523494824757</v>
      </c>
      <c r="AQ2">
        <v>1.4069904063221708</v>
      </c>
      <c r="AR2">
        <v>1.921779078737067</v>
      </c>
      <c r="AS2">
        <v>3.8442020161430057</v>
      </c>
      <c r="AT2">
        <v>15.177721559597277</v>
      </c>
      <c r="AU2">
        <v>13.372854192927116</v>
      </c>
      <c r="AV2">
        <v>13.077775050768395</v>
      </c>
      <c r="AW2">
        <v>-0.89629193881500879</v>
      </c>
      <c r="AX2">
        <v>1.7941623254085726</v>
      </c>
      <c r="AY2">
        <v>2.76689185959926</v>
      </c>
      <c r="AZ2">
        <v>15.039673055847731</v>
      </c>
      <c r="BA2">
        <v>4.0508824073333933</v>
      </c>
      <c r="BB2">
        <v>3.8434424906791804</v>
      </c>
      <c r="BC2">
        <v>-13.401635936159231</v>
      </c>
      <c r="BD2">
        <v>-6.6591047248916944</v>
      </c>
      <c r="BE2">
        <v>-7.3664099687921452</v>
      </c>
      <c r="BF2">
        <v>-5.4663177388082493</v>
      </c>
      <c r="BG2">
        <v>2.1691116653650182</v>
      </c>
      <c r="BH2">
        <v>0.92776720303192306</v>
      </c>
      <c r="BI2">
        <v>0</v>
      </c>
      <c r="BJ2">
        <v>0</v>
      </c>
      <c r="BK2">
        <v>0</v>
      </c>
      <c r="BO2">
        <v>-39.31808602403693</v>
      </c>
      <c r="BP2">
        <v>-38.653214082047008</v>
      </c>
      <c r="BQ2">
        <v>-41.226803624570572</v>
      </c>
      <c r="BR2">
        <v>-18.097266985533402</v>
      </c>
      <c r="BS2">
        <v>-18.991445869037015</v>
      </c>
      <c r="BT2">
        <v>-15.142025556697444</v>
      </c>
      <c r="BU2">
        <v>48.066833486299657</v>
      </c>
      <c r="BV2">
        <v>48.21913586493357</v>
      </c>
      <c r="BW2">
        <v>50.156243388423249</v>
      </c>
      <c r="BX2">
        <v>-41.37262715500782</v>
      </c>
      <c r="BY2">
        <v>-40.730176362884137</v>
      </c>
      <c r="BZ2">
        <v>-41.704258000611986</v>
      </c>
      <c r="CA2">
        <v>0.15905496729717453</v>
      </c>
      <c r="CB2">
        <v>-1.9603446794551103</v>
      </c>
      <c r="CC2">
        <v>4.8285218941653687</v>
      </c>
      <c r="CD2">
        <v>-73.529916705634179</v>
      </c>
      <c r="CE2">
        <v>-76.669671407595615</v>
      </c>
      <c r="CF2">
        <v>-74.161009279881114</v>
      </c>
    </row>
    <row r="3" spans="1:84" x14ac:dyDescent="0.3">
      <c r="A3">
        <v>2</v>
      </c>
      <c r="B3">
        <v>0</v>
      </c>
      <c r="C3">
        <v>2004</v>
      </c>
      <c r="D3">
        <v>-5.1075399911873376</v>
      </c>
      <c r="E3">
        <v>-3.6165419204639817</v>
      </c>
      <c r="F3">
        <v>2.6702803047944821</v>
      </c>
      <c r="G3">
        <v>8.1617409713381193</v>
      </c>
      <c r="H3">
        <v>9.1943102731462094</v>
      </c>
      <c r="I3">
        <v>-7.3896445662339394</v>
      </c>
      <c r="J3">
        <v>-0.36995832452153243</v>
      </c>
      <c r="K3">
        <v>-2.0583685918649031</v>
      </c>
      <c r="L3">
        <v>1.1790666634682581</v>
      </c>
      <c r="M3">
        <v>-5.1075399911873376</v>
      </c>
      <c r="N3">
        <v>-3.6165419204639817</v>
      </c>
      <c r="O3">
        <v>2.6702803047944821</v>
      </c>
      <c r="P3">
        <v>4.626316549975976</v>
      </c>
      <c r="Q3">
        <v>3.8351418998781717</v>
      </c>
      <c r="R3">
        <v>-2.7311511995186089</v>
      </c>
      <c r="S3">
        <v>-3.3368074897352615</v>
      </c>
      <c r="T3">
        <v>-2.823241894094346</v>
      </c>
      <c r="U3">
        <v>1.9178546675784318</v>
      </c>
      <c r="V3">
        <v>-3.8362273270799627</v>
      </c>
      <c r="W3">
        <v>-2.424854444723374</v>
      </c>
      <c r="X3">
        <v>1.7060965487692876</v>
      </c>
      <c r="Y3">
        <v>1.0100870170922316</v>
      </c>
      <c r="Z3">
        <v>0.68245300353814675</v>
      </c>
      <c r="AA3">
        <v>-1.105213611587204</v>
      </c>
      <c r="AB3">
        <v>-0.87184718235923209</v>
      </c>
      <c r="AC3">
        <v>-1.2261969845552107E-3</v>
      </c>
      <c r="AD3">
        <v>1.548373530093565</v>
      </c>
      <c r="AE3">
        <v>-0.44616439379963496</v>
      </c>
      <c r="AF3">
        <v>-1.793246111515727</v>
      </c>
      <c r="AG3">
        <v>-1.2272014044488018</v>
      </c>
      <c r="AH3">
        <v>-24.070016793617015</v>
      </c>
      <c r="AI3">
        <v>-20.563232948516642</v>
      </c>
      <c r="AJ3">
        <v>-23.34093577934771</v>
      </c>
      <c r="AK3">
        <v>15.975537722454487</v>
      </c>
      <c r="AL3">
        <v>8.7803721309687397</v>
      </c>
      <c r="AM3">
        <v>12.100522300887514</v>
      </c>
      <c r="AN3">
        <v>21.836676980757403</v>
      </c>
      <c r="AO3">
        <v>25.329078590754555</v>
      </c>
      <c r="AP3">
        <v>26.540552819629166</v>
      </c>
      <c r="AQ3">
        <v>3.2986158751600234</v>
      </c>
      <c r="AR3">
        <v>2.4301479689477907</v>
      </c>
      <c r="AS3">
        <v>1.6717084793987207</v>
      </c>
      <c r="AT3">
        <v>-10.611380248325503</v>
      </c>
      <c r="AU3">
        <v>-10.44321893227997</v>
      </c>
      <c r="AV3">
        <v>-9.5220987304979321</v>
      </c>
      <c r="AW3">
        <v>-9.0917091937566621</v>
      </c>
      <c r="AX3">
        <v>-8.3988257866206784</v>
      </c>
      <c r="AY3">
        <v>-5.304377487125727</v>
      </c>
      <c r="AZ3">
        <v>18.229199959019969</v>
      </c>
      <c r="BA3">
        <v>11.136148954051826</v>
      </c>
      <c r="BB3">
        <v>6.3724740184538708</v>
      </c>
      <c r="BC3">
        <v>-11.616229574534104</v>
      </c>
      <c r="BD3">
        <v>-1.8698077326650748</v>
      </c>
      <c r="BE3">
        <v>-0.88385465978989652</v>
      </c>
      <c r="BF3">
        <v>-1.1603348945859937</v>
      </c>
      <c r="BG3">
        <v>-0.26101251227500288</v>
      </c>
      <c r="BH3">
        <v>1.0548240319024571</v>
      </c>
      <c r="BI3">
        <v>5.1905648412636927</v>
      </c>
      <c r="BJ3">
        <v>3.4761586569004086</v>
      </c>
      <c r="BK3">
        <v>-0.96898732160216794</v>
      </c>
      <c r="BL3">
        <v>16.834854636639847</v>
      </c>
      <c r="BM3">
        <v>15.692746837584085</v>
      </c>
      <c r="BN3">
        <v>4.1346534494493801</v>
      </c>
      <c r="BO3">
        <v>-15.639362706946381</v>
      </c>
      <c r="BP3">
        <v>-17.138104760101594</v>
      </c>
      <c r="BQ3">
        <v>-17.787511424226317</v>
      </c>
      <c r="BR3">
        <v>3.1290316769683932</v>
      </c>
      <c r="BS3">
        <v>3.2127429306679436</v>
      </c>
      <c r="BT3">
        <v>2.7392447253349399</v>
      </c>
      <c r="BU3">
        <v>25.684975607524898</v>
      </c>
      <c r="BV3">
        <v>25.429300649731125</v>
      </c>
      <c r="BW3">
        <v>22.528493017363608</v>
      </c>
      <c r="BX3">
        <v>-39.013956731856595</v>
      </c>
      <c r="BY3">
        <v>-39.581710344188238</v>
      </c>
      <c r="BZ3">
        <v>-37.606883732913758</v>
      </c>
      <c r="CA3">
        <v>-1.2382194527708774</v>
      </c>
      <c r="CB3">
        <v>-0.47167325333935578</v>
      </c>
      <c r="CC3">
        <v>2.0195911980951711</v>
      </c>
      <c r="CD3">
        <v>-53.170163482167929</v>
      </c>
      <c r="CE3">
        <v>-53.369227977628938</v>
      </c>
      <c r="CF3">
        <v>-54.18122654744819</v>
      </c>
    </row>
    <row r="4" spans="1:84" x14ac:dyDescent="0.3">
      <c r="A4">
        <v>3</v>
      </c>
      <c r="B4">
        <v>0</v>
      </c>
      <c r="C4">
        <v>2008</v>
      </c>
      <c r="D4">
        <v>-9.0385742645251739</v>
      </c>
      <c r="E4">
        <v>-5.8062632079155065</v>
      </c>
      <c r="F4">
        <v>-3.7019117443840344</v>
      </c>
      <c r="G4">
        <v>5.4367707767270597</v>
      </c>
      <c r="H4">
        <v>8.7098399269852074</v>
      </c>
      <c r="I4">
        <v>4.2205056458413788</v>
      </c>
      <c r="J4">
        <v>4.4942955140500187</v>
      </c>
      <c r="K4">
        <v>-0.53980517278727647</v>
      </c>
      <c r="L4">
        <v>0.86580460019542316</v>
      </c>
      <c r="M4">
        <v>-9.0385742645251739</v>
      </c>
      <c r="N4">
        <v>-5.8062632079155065</v>
      </c>
      <c r="O4">
        <v>-3.7019117443840344</v>
      </c>
      <c r="P4">
        <v>6.2688286354716318</v>
      </c>
      <c r="Q4">
        <v>4.8052517974514837</v>
      </c>
      <c r="R4">
        <v>2.6495912493993932</v>
      </c>
      <c r="S4">
        <v>-4.050932340017952</v>
      </c>
      <c r="T4">
        <v>-3.262248580135378</v>
      </c>
      <c r="U4">
        <v>-1.6377964907955802</v>
      </c>
      <c r="V4">
        <v>-6.8250067470155775</v>
      </c>
      <c r="W4">
        <v>-3.6123154404800015</v>
      </c>
      <c r="X4">
        <v>-2.2347253393764634</v>
      </c>
      <c r="Y4">
        <v>-1.9183726768115639</v>
      </c>
      <c r="Z4">
        <v>9.6229233354090934E-2</v>
      </c>
      <c r="AA4">
        <v>-3.0975815462320657</v>
      </c>
      <c r="AB4">
        <v>6.0113199864650788</v>
      </c>
      <c r="AC4">
        <v>4.5013883983958172</v>
      </c>
      <c r="AD4">
        <v>6.3829371787981675</v>
      </c>
      <c r="AE4">
        <v>-10.233759770180113</v>
      </c>
      <c r="AF4">
        <v>-11.715358514810886</v>
      </c>
      <c r="AG4">
        <v>-9.0950958087471871</v>
      </c>
      <c r="AH4">
        <v>-8.5401865792726728</v>
      </c>
      <c r="AI4">
        <v>-6.3886663252067901</v>
      </c>
      <c r="AJ4">
        <v>-8.2340460052479791</v>
      </c>
      <c r="AK4">
        <v>2.4566917266097623</v>
      </c>
      <c r="AL4">
        <v>0.12761864045346552</v>
      </c>
      <c r="AM4">
        <v>4.3835964542697443</v>
      </c>
      <c r="AN4">
        <v>9.862731621739</v>
      </c>
      <c r="AO4">
        <v>7.7738523947185474</v>
      </c>
      <c r="AP4">
        <v>5.9843366150101955</v>
      </c>
      <c r="AQ4">
        <v>4.3339894681370552</v>
      </c>
      <c r="AR4">
        <v>4.5438979390991445</v>
      </c>
      <c r="AS4">
        <v>1.5353047079684936</v>
      </c>
      <c r="AT4">
        <v>-18.87193083411012</v>
      </c>
      <c r="AU4">
        <v>-11.770710985696958</v>
      </c>
      <c r="AV4">
        <v>-9.2578450861784436</v>
      </c>
      <c r="AW4">
        <v>-6.4943847830643682</v>
      </c>
      <c r="AX4">
        <v>-6.2291466127390462</v>
      </c>
      <c r="AY4">
        <v>-6.2432238671563143</v>
      </c>
      <c r="AZ4">
        <v>12.050369004846258</v>
      </c>
      <c r="BA4">
        <v>8.1510460502076754</v>
      </c>
      <c r="BB4">
        <v>7.2008828722351561</v>
      </c>
      <c r="BC4">
        <v>-2.4811165874560994</v>
      </c>
      <c r="BD4">
        <v>0.45429357751696964</v>
      </c>
      <c r="BE4">
        <v>2.3363018240135847</v>
      </c>
      <c r="BF4">
        <v>-5.3534353326237571</v>
      </c>
      <c r="BG4">
        <v>-2.4798237425292267</v>
      </c>
      <c r="BH4">
        <v>-3.5986868356045534</v>
      </c>
      <c r="BI4">
        <v>-4.7915152422900942</v>
      </c>
      <c r="BJ4">
        <v>1.797362066774725</v>
      </c>
      <c r="BK4">
        <v>0.13005539315528122</v>
      </c>
      <c r="BL4">
        <v>11.227751819334586</v>
      </c>
      <c r="BM4">
        <v>10.360589067067579</v>
      </c>
      <c r="BN4">
        <v>7.4446223945273697</v>
      </c>
      <c r="BO4">
        <v>-10.795598384992219</v>
      </c>
      <c r="BP4">
        <v>-10.170616806563411</v>
      </c>
      <c r="BQ4">
        <v>-7.2941147472530874</v>
      </c>
      <c r="BR4">
        <v>-12.680813345817768</v>
      </c>
      <c r="BS4">
        <v>-11.744175086802459</v>
      </c>
      <c r="BT4">
        <v>-7.643518461649375</v>
      </c>
      <c r="BU4">
        <v>35.403290951024061</v>
      </c>
      <c r="BV4">
        <v>34.681539523601067</v>
      </c>
      <c r="BW4">
        <v>33.74398055137425</v>
      </c>
      <c r="BX4">
        <v>-48.989490182411437</v>
      </c>
      <c r="BY4">
        <v>-50.973230918071167</v>
      </c>
      <c r="BZ4">
        <v>-52.153074449581347</v>
      </c>
      <c r="CA4">
        <v>2.0494542917264043</v>
      </c>
      <c r="CB4">
        <v>2.614871276732496</v>
      </c>
      <c r="CC4">
        <v>4.9296213942089659</v>
      </c>
      <c r="CD4">
        <v>-69.879626399542602</v>
      </c>
      <c r="CE4">
        <v>-70.434408913826147</v>
      </c>
      <c r="CF4">
        <v>-71.235582362400933</v>
      </c>
    </row>
    <row r="5" spans="1:84" x14ac:dyDescent="0.3">
      <c r="A5">
        <v>4</v>
      </c>
      <c r="B5">
        <v>0</v>
      </c>
      <c r="C5">
        <v>2012</v>
      </c>
      <c r="D5">
        <v>-16.104112671167719</v>
      </c>
      <c r="E5">
        <v>-15.182032874411419</v>
      </c>
      <c r="F5">
        <v>-5.0616551693360279</v>
      </c>
      <c r="G5">
        <v>30.881912848978292</v>
      </c>
      <c r="H5">
        <v>32.298886867317442</v>
      </c>
      <c r="I5">
        <v>14.670189985379443</v>
      </c>
      <c r="J5">
        <v>3.469660911273035</v>
      </c>
      <c r="K5">
        <v>1.8431712704017451</v>
      </c>
      <c r="L5">
        <v>-0.19240994485083848</v>
      </c>
      <c r="M5">
        <v>-16.104112671167719</v>
      </c>
      <c r="N5">
        <v>-15.182032874411419</v>
      </c>
      <c r="O5">
        <v>-5.0616551693360279</v>
      </c>
      <c r="P5">
        <v>15.518559791707801</v>
      </c>
      <c r="Q5">
        <v>14.631711828935789</v>
      </c>
      <c r="R5">
        <v>4.8770269697760291</v>
      </c>
      <c r="S5">
        <v>-12.556211089343927</v>
      </c>
      <c r="T5">
        <v>-11.582031868436644</v>
      </c>
      <c r="U5">
        <v>-3.6142035455003172</v>
      </c>
      <c r="V5">
        <v>-9.9383152562303092</v>
      </c>
      <c r="W5">
        <v>-8.7948792175532091</v>
      </c>
      <c r="X5">
        <v>-2.4761211836798336</v>
      </c>
      <c r="AH5">
        <v>-22.331404021967689</v>
      </c>
      <c r="AI5">
        <v>-21.249410305227151</v>
      </c>
      <c r="AJ5">
        <v>-14.849094050260137</v>
      </c>
      <c r="AK5">
        <v>1.9741264732325305</v>
      </c>
      <c r="AL5">
        <v>-2.6301908253408901</v>
      </c>
      <c r="AM5">
        <v>2.8091315772725651</v>
      </c>
      <c r="AN5">
        <v>33.446503788347712</v>
      </c>
      <c r="AO5">
        <v>31.830876175997684</v>
      </c>
      <c r="AP5">
        <v>22.77255434328012</v>
      </c>
      <c r="AQ5">
        <v>-5.6226518243133929</v>
      </c>
      <c r="AR5">
        <v>-5.7885346731880869</v>
      </c>
      <c r="AS5">
        <v>-7.7511683789602337</v>
      </c>
      <c r="AT5">
        <v>-0.36822314245416399</v>
      </c>
      <c r="AU5">
        <v>0.29319682468226876</v>
      </c>
      <c r="AV5">
        <v>2.2136890101823896</v>
      </c>
      <c r="AW5">
        <v>-14.021725218288866</v>
      </c>
      <c r="AX5">
        <v>-12.536817920267396</v>
      </c>
      <c r="AY5">
        <v>-8.9845441882740236</v>
      </c>
      <c r="AZ5">
        <v>20.212401121204145</v>
      </c>
      <c r="BA5">
        <v>14.267601595594407</v>
      </c>
      <c r="BB5">
        <v>9.7190229711823246</v>
      </c>
      <c r="BC5">
        <v>-12.246265012824606</v>
      </c>
      <c r="BD5">
        <v>-5.9201548123291481</v>
      </c>
      <c r="BE5">
        <v>-5.2207671214823712</v>
      </c>
      <c r="BF5">
        <v>8.6386172389515803</v>
      </c>
      <c r="BG5">
        <v>8.4765689982657193</v>
      </c>
      <c r="BH5">
        <v>10.773275468715557</v>
      </c>
      <c r="BI5">
        <v>9.7546336157925548</v>
      </c>
      <c r="BJ5">
        <v>6.1497191087891503</v>
      </c>
      <c r="BK5">
        <v>-1.202451446218697</v>
      </c>
      <c r="BL5">
        <v>11.897433380467238</v>
      </c>
      <c r="BM5">
        <v>11.88522094124567</v>
      </c>
      <c r="BN5">
        <v>4.3001678149509646</v>
      </c>
      <c r="BO5">
        <v>8.6944085619711373</v>
      </c>
      <c r="BP5">
        <v>6.5231740512132808</v>
      </c>
      <c r="BQ5">
        <v>5.3883488045514207</v>
      </c>
      <c r="BR5">
        <v>15.119312310637881</v>
      </c>
      <c r="BS5">
        <v>17.02709958511489</v>
      </c>
      <c r="BT5">
        <v>11.636871768014533</v>
      </c>
      <c r="BU5">
        <v>25.593518183472984</v>
      </c>
      <c r="BV5">
        <v>25.785431152750277</v>
      </c>
      <c r="BW5">
        <v>23.210435463285766</v>
      </c>
      <c r="BX5">
        <v>-41.828692125962256</v>
      </c>
      <c r="BY5">
        <v>-43.371752456731208</v>
      </c>
      <c r="BZ5">
        <v>-39.27936961915691</v>
      </c>
      <c r="CA5">
        <v>-11.002537112050877</v>
      </c>
      <c r="CB5">
        <v>-10.145646940659734</v>
      </c>
      <c r="CC5">
        <v>-8.2572046147931637</v>
      </c>
      <c r="CD5">
        <v>-56.903712384733161</v>
      </c>
      <c r="CE5">
        <v>-58.257118089358706</v>
      </c>
      <c r="CF5">
        <v>-55.798294580944642</v>
      </c>
    </row>
    <row r="6" spans="1:84" x14ac:dyDescent="0.3">
      <c r="A6">
        <v>5</v>
      </c>
      <c r="B6">
        <v>0</v>
      </c>
      <c r="C6">
        <v>2016</v>
      </c>
      <c r="D6">
        <v>-18.565241901302603</v>
      </c>
      <c r="E6">
        <v>-13.616623259780585</v>
      </c>
      <c r="F6">
        <v>-6.8866087710046333</v>
      </c>
      <c r="G6">
        <v>34.744945431456422</v>
      </c>
      <c r="H6">
        <v>25.184373622657702</v>
      </c>
      <c r="I6">
        <v>16.251283369829626</v>
      </c>
      <c r="J6">
        <v>9.4601363783590227</v>
      </c>
      <c r="K6">
        <v>7.0561294274820954</v>
      </c>
      <c r="L6">
        <v>2.3619703475471314</v>
      </c>
      <c r="M6">
        <v>-18.565241901302603</v>
      </c>
      <c r="N6">
        <v>-13.616623259780585</v>
      </c>
      <c r="O6">
        <v>-6.8866087710046333</v>
      </c>
      <c r="P6">
        <v>18.490249850249842</v>
      </c>
      <c r="Q6">
        <v>13.539139252437627</v>
      </c>
      <c r="R6">
        <v>6.8377749536506212</v>
      </c>
      <c r="S6">
        <v>-15.56809864384244</v>
      </c>
      <c r="T6">
        <v>-10.707782039486609</v>
      </c>
      <c r="U6">
        <v>-5.1430814757724637</v>
      </c>
      <c r="V6">
        <v>-10.560999569900181</v>
      </c>
      <c r="W6">
        <v>-6.5798014112719123</v>
      </c>
      <c r="X6">
        <v>-2.9498121355447466</v>
      </c>
      <c r="Y6">
        <v>3.138622262388354</v>
      </c>
      <c r="Z6">
        <v>-0.75671001848976593</v>
      </c>
      <c r="AA6">
        <v>-4.9168348069513161</v>
      </c>
      <c r="AB6">
        <v>-0.78423667287796672</v>
      </c>
      <c r="AC6">
        <v>2.4574087977211203</v>
      </c>
      <c r="AD6">
        <v>4.6316515961964209</v>
      </c>
      <c r="AE6">
        <v>-6.6453704069852151</v>
      </c>
      <c r="AF6">
        <v>-4.1781873458235532</v>
      </c>
      <c r="AG6">
        <v>0.14479368640481433</v>
      </c>
      <c r="AH6">
        <v>-24.941829347937343</v>
      </c>
      <c r="AI6">
        <v>-20.768354959797687</v>
      </c>
      <c r="AJ6">
        <v>-16.745473772816695</v>
      </c>
      <c r="AK6">
        <v>-0.23788458424458289</v>
      </c>
      <c r="AL6">
        <v>-3.0275889319161178</v>
      </c>
      <c r="AM6">
        <v>-0.72691366196942098</v>
      </c>
      <c r="AN6">
        <v>25.365560090587447</v>
      </c>
      <c r="AO6">
        <v>20.89429390406184</v>
      </c>
      <c r="AP6">
        <v>15.786541356831481</v>
      </c>
      <c r="AQ6">
        <v>10.211977484632795</v>
      </c>
      <c r="AR6">
        <v>10.375256448518103</v>
      </c>
      <c r="AS6">
        <v>4.7888595554381643</v>
      </c>
      <c r="AW6">
        <v>-12.731665145950949</v>
      </c>
      <c r="AX6">
        <v>-12.613623200631144</v>
      </c>
      <c r="AY6">
        <v>-4.8186428849040519</v>
      </c>
      <c r="AZ6">
        <v>25.481104287695</v>
      </c>
      <c r="BA6">
        <v>24.997033756518512</v>
      </c>
      <c r="BB6">
        <v>14.745264247692619</v>
      </c>
      <c r="BC6">
        <v>-7.1569671740526895</v>
      </c>
      <c r="BD6">
        <v>-6.7248359444236847</v>
      </c>
      <c r="BE6">
        <v>-7.1948851596652634</v>
      </c>
      <c r="BF6">
        <v>10.859920355126162</v>
      </c>
      <c r="BG6">
        <v>11.78480012911918</v>
      </c>
      <c r="BH6">
        <v>8.847581032913487</v>
      </c>
      <c r="BI6">
        <v>-20.261381872293949</v>
      </c>
      <c r="BJ6">
        <v>-19.609672474649223</v>
      </c>
      <c r="BK6">
        <v>-24.473410293938265</v>
      </c>
      <c r="BL6">
        <v>16.392592824374191</v>
      </c>
      <c r="BM6">
        <v>18.770657237929335</v>
      </c>
      <c r="BN6">
        <v>2.8115466628706356</v>
      </c>
      <c r="BO6">
        <v>-0.41930184409742133</v>
      </c>
      <c r="BP6">
        <v>-3.2694803007579023</v>
      </c>
      <c r="BQ6">
        <v>-0.11415416384112326</v>
      </c>
      <c r="BR6">
        <v>-10.090045825010328</v>
      </c>
      <c r="BS6">
        <v>-8.2177795455252287</v>
      </c>
      <c r="BT6">
        <v>-7.3332334107329045</v>
      </c>
      <c r="BU6">
        <v>16.861014293849703</v>
      </c>
      <c r="BV6">
        <v>14.491562778673483</v>
      </c>
      <c r="BW6">
        <v>15.08640448145119</v>
      </c>
      <c r="BX6">
        <v>-41.230484021365271</v>
      </c>
      <c r="BY6">
        <v>-43.580647664897995</v>
      </c>
      <c r="BZ6">
        <v>-45.0142219887856</v>
      </c>
      <c r="CA6">
        <v>3.8547830398099925</v>
      </c>
      <c r="CB6">
        <v>8.2844472308660695</v>
      </c>
      <c r="CC6">
        <v>7.7283786839101118</v>
      </c>
      <c r="CD6">
        <v>-49.431433873607247</v>
      </c>
      <c r="CE6">
        <v>-48.294207369509792</v>
      </c>
      <c r="CF6">
        <v>-47.399836109409577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1"/>
  </sheetPr>
  <dimension ref="A1:F12"/>
  <sheetViews>
    <sheetView workbookViewId="0">
      <selection activeCell="F12" sqref="F12"/>
    </sheetView>
  </sheetViews>
  <sheetFormatPr baseColWidth="10" defaultColWidth="8.77734375" defaultRowHeight="14.4" x14ac:dyDescent="0.3"/>
  <sheetData>
    <row r="1" spans="1:6" x14ac:dyDescent="0.3">
      <c r="A1" t="s">
        <v>83</v>
      </c>
      <c r="B1" t="s">
        <v>124</v>
      </c>
      <c r="C1" t="s">
        <v>30</v>
      </c>
      <c r="D1" t="s">
        <v>121</v>
      </c>
      <c r="E1" t="s">
        <v>84</v>
      </c>
      <c r="F1" t="s">
        <v>34</v>
      </c>
    </row>
    <row r="2" spans="1:6" x14ac:dyDescent="0.3">
      <c r="A2" t="s">
        <v>2</v>
      </c>
      <c r="B2">
        <v>0</v>
      </c>
      <c r="C2">
        <v>0</v>
      </c>
      <c r="D2">
        <v>0</v>
      </c>
      <c r="E2">
        <v>0</v>
      </c>
      <c r="F2">
        <v>0</v>
      </c>
    </row>
    <row r="3" spans="1:6" x14ac:dyDescent="0.3">
      <c r="A3" t="s">
        <v>4</v>
      </c>
      <c r="B3">
        <v>0</v>
      </c>
      <c r="C3">
        <v>3.8666666666666669E-2</v>
      </c>
      <c r="D3">
        <v>3.1E-2</v>
      </c>
      <c r="E3">
        <v>2.9000000000000001E-2</v>
      </c>
      <c r="F3">
        <v>0</v>
      </c>
    </row>
    <row r="4" spans="1:6" x14ac:dyDescent="0.3">
      <c r="A4" t="s">
        <v>5</v>
      </c>
      <c r="B4">
        <v>0</v>
      </c>
      <c r="C4">
        <v>0.12066666666666667</v>
      </c>
      <c r="D4">
        <v>0.20799999999999999</v>
      </c>
      <c r="E4">
        <v>1.2E-2</v>
      </c>
      <c r="F4">
        <v>3.336113427856547E-3</v>
      </c>
    </row>
    <row r="5" spans="1:6" x14ac:dyDescent="0.3">
      <c r="A5" t="s">
        <v>7</v>
      </c>
      <c r="B5">
        <v>0</v>
      </c>
      <c r="C5">
        <v>0.20333333333333334</v>
      </c>
      <c r="D5">
        <v>0.16600000000000001</v>
      </c>
      <c r="F5">
        <v>0</v>
      </c>
    </row>
    <row r="6" spans="1:6" x14ac:dyDescent="0.3">
      <c r="A6" t="s">
        <v>10</v>
      </c>
      <c r="C6">
        <v>2.2666666666666668E-2</v>
      </c>
      <c r="D6">
        <v>1.9E-2</v>
      </c>
      <c r="E6">
        <v>6.0000000000000001E-3</v>
      </c>
      <c r="F6">
        <v>0</v>
      </c>
    </row>
    <row r="7" spans="1:6" x14ac:dyDescent="0.3">
      <c r="A7" t="s">
        <v>479</v>
      </c>
      <c r="B7">
        <v>0</v>
      </c>
      <c r="C7">
        <v>0</v>
      </c>
      <c r="D7">
        <v>0</v>
      </c>
      <c r="E7">
        <v>0</v>
      </c>
      <c r="F7">
        <v>0</v>
      </c>
    </row>
    <row r="8" spans="1:6" x14ac:dyDescent="0.3">
      <c r="A8" t="s">
        <v>12</v>
      </c>
      <c r="B8">
        <v>0</v>
      </c>
      <c r="C8">
        <v>0</v>
      </c>
      <c r="D8">
        <v>0</v>
      </c>
      <c r="E8">
        <v>0</v>
      </c>
      <c r="F8">
        <v>0</v>
      </c>
    </row>
    <row r="9" spans="1:6" x14ac:dyDescent="0.3">
      <c r="A9" t="s">
        <v>13</v>
      </c>
      <c r="C9">
        <v>0.20399999999999999</v>
      </c>
      <c r="D9">
        <v>1.9E-2</v>
      </c>
      <c r="E9">
        <v>3.1E-2</v>
      </c>
    </row>
    <row r="10" spans="1:6" x14ac:dyDescent="0.3">
      <c r="A10" t="s">
        <v>14</v>
      </c>
      <c r="B10">
        <v>0</v>
      </c>
      <c r="C10">
        <v>2.3333333333333334E-2</v>
      </c>
      <c r="D10">
        <v>2.7E-2</v>
      </c>
      <c r="E10">
        <v>0</v>
      </c>
      <c r="F10">
        <v>0</v>
      </c>
    </row>
    <row r="11" spans="1:6" x14ac:dyDescent="0.3">
      <c r="A11" t="s">
        <v>15</v>
      </c>
      <c r="B11">
        <v>0</v>
      </c>
      <c r="C11">
        <v>0</v>
      </c>
      <c r="D11">
        <v>0</v>
      </c>
      <c r="E11">
        <v>0</v>
      </c>
      <c r="F11">
        <v>0</v>
      </c>
    </row>
    <row r="12" spans="1:6" x14ac:dyDescent="0.3">
      <c r="A12" t="s">
        <v>16</v>
      </c>
      <c r="B12">
        <v>0</v>
      </c>
      <c r="C12">
        <v>7.7333333333333337E-2</v>
      </c>
      <c r="D12">
        <v>8.5000000000000006E-2</v>
      </c>
      <c r="E12">
        <v>8.3000000000000004E-2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tabColor theme="1"/>
  </sheetPr>
  <dimension ref="A1:T21"/>
  <sheetViews>
    <sheetView topLeftCell="B1" workbookViewId="0">
      <selection activeCell="H17" sqref="H17"/>
    </sheetView>
  </sheetViews>
  <sheetFormatPr baseColWidth="10" defaultColWidth="8.77734375" defaultRowHeight="14.4" x14ac:dyDescent="0.3"/>
  <cols>
    <col min="13" max="13" width="11.77734375" bestFit="1" customWidth="1"/>
  </cols>
  <sheetData>
    <row r="1" spans="1:20" x14ac:dyDescent="0.3">
      <c r="A1" t="s">
        <v>530</v>
      </c>
      <c r="B1" t="s">
        <v>101</v>
      </c>
      <c r="C1" t="s">
        <v>519</v>
      </c>
      <c r="D1" t="s">
        <v>520</v>
      </c>
      <c r="E1" t="s">
        <v>521</v>
      </c>
      <c r="F1" t="s">
        <v>523</v>
      </c>
      <c r="G1" t="s">
        <v>524</v>
      </c>
      <c r="H1" t="s">
        <v>522</v>
      </c>
      <c r="I1" t="s">
        <v>525</v>
      </c>
      <c r="J1" t="s">
        <v>526</v>
      </c>
      <c r="K1" t="s">
        <v>527</v>
      </c>
      <c r="L1" t="s">
        <v>528</v>
      </c>
      <c r="M1" t="s">
        <v>529</v>
      </c>
      <c r="N1" t="s">
        <v>125</v>
      </c>
      <c r="O1" t="s">
        <v>126</v>
      </c>
      <c r="P1" t="s">
        <v>539</v>
      </c>
      <c r="Q1" t="s">
        <v>540</v>
      </c>
      <c r="R1" t="s">
        <v>517</v>
      </c>
      <c r="S1" t="s">
        <v>516</v>
      </c>
      <c r="T1" t="s">
        <v>518</v>
      </c>
    </row>
    <row r="2" spans="1:20" x14ac:dyDescent="0.3">
      <c r="A2">
        <v>2000</v>
      </c>
      <c r="B2" t="s">
        <v>102</v>
      </c>
      <c r="C2">
        <v>0.47847783105726149</v>
      </c>
      <c r="D2">
        <v>0.45261747349917952</v>
      </c>
      <c r="E2">
        <v>6.890469544355704E-2</v>
      </c>
      <c r="F2">
        <v>0.34936111923336127</v>
      </c>
      <c r="G2">
        <v>0.34929534041025845</v>
      </c>
      <c r="H2">
        <v>0.30134354035637684</v>
      </c>
      <c r="I2">
        <v>0.23656156090845948</v>
      </c>
      <c r="J2">
        <v>4.6615062750584177E-2</v>
      </c>
      <c r="K2">
        <v>0.24598045196819338</v>
      </c>
      <c r="L2">
        <v>0.12528087988938</v>
      </c>
      <c r="M2">
        <v>0.34556204448337896</v>
      </c>
      <c r="N2">
        <v>0.90286507637944646</v>
      </c>
      <c r="O2">
        <v>9.7134923620552371E-2</v>
      </c>
      <c r="P2">
        <v>0.37660883206216927</v>
      </c>
      <c r="Q2">
        <v>0.32765621764203035</v>
      </c>
      <c r="R2">
        <v>0.23437022182980113</v>
      </c>
      <c r="S2">
        <v>6.1364728465996075E-2</v>
      </c>
      <c r="T2">
        <v>0</v>
      </c>
    </row>
    <row r="3" spans="1:20" x14ac:dyDescent="0.3">
      <c r="A3">
        <v>2000</v>
      </c>
      <c r="B3" t="s">
        <v>103</v>
      </c>
      <c r="C3">
        <v>0.24058100469954388</v>
      </c>
      <c r="D3">
        <v>0.615386676125392</v>
      </c>
      <c r="E3">
        <v>0.14403231917505815</v>
      </c>
      <c r="F3">
        <v>0.5169533219520891</v>
      </c>
      <c r="G3">
        <v>0.37893405830816318</v>
      </c>
      <c r="H3">
        <v>0.10411261973974184</v>
      </c>
      <c r="I3">
        <v>0.14022923211987379</v>
      </c>
      <c r="J3">
        <v>5.4727691924970005E-2</v>
      </c>
      <c r="K3">
        <v>0.26612390232577865</v>
      </c>
      <c r="L3">
        <v>0.14121026574709841</v>
      </c>
      <c r="M3">
        <v>0.3977089078822727</v>
      </c>
      <c r="N3">
        <v>0.82053109187796924</v>
      </c>
      <c r="O3">
        <v>0.17946890812202831</v>
      </c>
      <c r="P3">
        <v>0.39639508264710321</v>
      </c>
      <c r="Q3">
        <v>0.28263793163230705</v>
      </c>
      <c r="R3">
        <v>0.26721316819368218</v>
      </c>
      <c r="S3">
        <v>5.3753817526901573E-2</v>
      </c>
      <c r="T3">
        <v>0</v>
      </c>
    </row>
    <row r="4" spans="1:20" x14ac:dyDescent="0.3">
      <c r="A4">
        <v>2000</v>
      </c>
      <c r="B4" t="s">
        <v>104</v>
      </c>
      <c r="C4">
        <v>0.23024426261540371</v>
      </c>
      <c r="D4">
        <v>0.51844060421880533</v>
      </c>
      <c r="E4">
        <v>0.2513151331657818</v>
      </c>
      <c r="F4">
        <v>0.54886892404055243</v>
      </c>
      <c r="G4">
        <v>0.35685369444377535</v>
      </c>
      <c r="H4">
        <v>9.4277381515663602E-2</v>
      </c>
      <c r="I4">
        <v>0.12284074644523607</v>
      </c>
      <c r="J4">
        <v>4.2560010097674551E-2</v>
      </c>
      <c r="K4">
        <v>0.27607060658605881</v>
      </c>
      <c r="L4">
        <v>0.10484417326408438</v>
      </c>
      <c r="M4">
        <v>0.45368446360693643</v>
      </c>
      <c r="N4">
        <v>0.77311630755237359</v>
      </c>
      <c r="O4">
        <v>0.22688369244762027</v>
      </c>
      <c r="P4">
        <v>0.36285426508008006</v>
      </c>
      <c r="Q4">
        <v>0.30700142140082737</v>
      </c>
      <c r="R4">
        <v>0.26830557056980764</v>
      </c>
      <c r="S4">
        <v>6.1838742949274383E-2</v>
      </c>
      <c r="T4">
        <v>0</v>
      </c>
    </row>
    <row r="5" spans="1:20" x14ac:dyDescent="0.3">
      <c r="A5">
        <v>2000</v>
      </c>
      <c r="B5" t="s">
        <v>105</v>
      </c>
      <c r="C5">
        <v>0.22108843427030417</v>
      </c>
      <c r="D5">
        <v>0.50543550452369956</v>
      </c>
      <c r="E5">
        <v>0.27347606120598283</v>
      </c>
      <c r="F5">
        <v>0.55502674536360375</v>
      </c>
      <c r="G5">
        <v>0.35209772508543113</v>
      </c>
      <c r="H5">
        <v>9.2875529550951824E-2</v>
      </c>
      <c r="I5">
        <v>0.11721779188749566</v>
      </c>
      <c r="J5">
        <v>4.0621791866761986E-2</v>
      </c>
      <c r="K5">
        <v>0.27351494617494965</v>
      </c>
      <c r="L5">
        <v>9.9993866533840917E-2</v>
      </c>
      <c r="M5">
        <v>0.46865160353693874</v>
      </c>
      <c r="N5">
        <v>0.76054095409937295</v>
      </c>
      <c r="O5">
        <v>0.23945904590062086</v>
      </c>
      <c r="P5">
        <v>0.35888032575674894</v>
      </c>
      <c r="Q5">
        <v>0.30497558861517443</v>
      </c>
      <c r="R5">
        <v>0.27199690679071675</v>
      </c>
      <c r="S5">
        <v>6.4147178837346441E-2</v>
      </c>
      <c r="T5">
        <v>0</v>
      </c>
    </row>
    <row r="6" spans="1:20" x14ac:dyDescent="0.3">
      <c r="A6">
        <v>2000</v>
      </c>
      <c r="B6" t="s">
        <v>106</v>
      </c>
      <c r="C6">
        <v>0.120355175002027</v>
      </c>
      <c r="D6">
        <v>0.47105203997522666</v>
      </c>
      <c r="E6">
        <v>0.40859278502275032</v>
      </c>
      <c r="F6">
        <v>0.61078093838931435</v>
      </c>
      <c r="G6">
        <v>0.31691486884916953</v>
      </c>
      <c r="H6">
        <v>7.2304192761518879E-2</v>
      </c>
      <c r="I6">
        <v>8.2486403274325659E-2</v>
      </c>
      <c r="J6">
        <v>2.5823713203930405E-2</v>
      </c>
      <c r="K6">
        <v>0.23221829673536512</v>
      </c>
      <c r="L6">
        <v>8.9921672585569226E-2</v>
      </c>
      <c r="M6">
        <v>0.56954991420081269</v>
      </c>
      <c r="N6">
        <v>0.68681038115313275</v>
      </c>
      <c r="O6">
        <v>0.31318961884686874</v>
      </c>
      <c r="P6">
        <v>0.35088804181651978</v>
      </c>
      <c r="Q6">
        <v>0.26766033119220811</v>
      </c>
      <c r="R6">
        <v>0.30373988547015662</v>
      </c>
      <c r="S6">
        <v>7.7711741521119398E-2</v>
      </c>
      <c r="T6">
        <v>0</v>
      </c>
    </row>
    <row r="7" spans="1:20" x14ac:dyDescent="0.3">
      <c r="A7">
        <v>2004</v>
      </c>
      <c r="B7" t="s">
        <v>102</v>
      </c>
      <c r="C7">
        <v>0.35038511172771392</v>
      </c>
      <c r="D7">
        <v>0.50778861281241139</v>
      </c>
      <c r="E7">
        <v>0.14182627545988025</v>
      </c>
      <c r="F7">
        <v>0.37330036475118311</v>
      </c>
      <c r="G7">
        <v>0.43923843431472276</v>
      </c>
      <c r="H7">
        <v>0.1874612009340994</v>
      </c>
      <c r="I7">
        <v>5.1852968165091433E-2</v>
      </c>
      <c r="J7">
        <v>5.6803313651764727E-2</v>
      </c>
      <c r="K7">
        <v>0.25752519294220166</v>
      </c>
      <c r="L7">
        <v>0.15188149224896214</v>
      </c>
      <c r="M7">
        <v>0.48193703299198537</v>
      </c>
      <c r="N7">
        <v>0.83617902339125016</v>
      </c>
      <c r="O7">
        <v>0.16382097660875525</v>
      </c>
      <c r="P7">
        <v>0.4183909093072064</v>
      </c>
      <c r="Q7">
        <v>0.28560385599148186</v>
      </c>
      <c r="R7">
        <v>0.17794083810089692</v>
      </c>
      <c r="S7">
        <v>0.10277148444546021</v>
      </c>
      <c r="T7">
        <v>1.5292912154959225E-2</v>
      </c>
    </row>
    <row r="8" spans="1:20" x14ac:dyDescent="0.3">
      <c r="A8">
        <v>2004</v>
      </c>
      <c r="B8" t="s">
        <v>103</v>
      </c>
      <c r="C8">
        <v>0.23864918300497334</v>
      </c>
      <c r="D8">
        <v>0.54272834318751551</v>
      </c>
      <c r="E8">
        <v>0.21862247380749925</v>
      </c>
      <c r="F8">
        <v>0.44709570963732015</v>
      </c>
      <c r="G8">
        <v>0.44370776796408751</v>
      </c>
      <c r="H8">
        <v>0.10919652239858434</v>
      </c>
      <c r="I8">
        <v>6.0351901034462412E-2</v>
      </c>
      <c r="J8">
        <v>3.9379789792310146E-2</v>
      </c>
      <c r="K8">
        <v>0.28494520631889775</v>
      </c>
      <c r="L8">
        <v>0.10777163414372484</v>
      </c>
      <c r="M8">
        <v>0.50755146871059376</v>
      </c>
      <c r="N8">
        <v>0.87596396641482344</v>
      </c>
      <c r="O8">
        <v>0.12403603358517416</v>
      </c>
      <c r="P8">
        <v>0.36349278938478097</v>
      </c>
      <c r="Q8">
        <v>0.34684226818575659</v>
      </c>
      <c r="R8">
        <v>0.16120601156360492</v>
      </c>
      <c r="S8">
        <v>0.11173785729191582</v>
      </c>
      <c r="T8">
        <v>1.672107357392463E-2</v>
      </c>
    </row>
    <row r="9" spans="1:20" x14ac:dyDescent="0.3">
      <c r="A9">
        <v>2004</v>
      </c>
      <c r="B9" t="s">
        <v>104</v>
      </c>
      <c r="C9">
        <v>0.12149246536742075</v>
      </c>
      <c r="D9">
        <v>0.53018829037205828</v>
      </c>
      <c r="E9">
        <v>0.34831924426051492</v>
      </c>
      <c r="F9">
        <v>0.4628605216370717</v>
      </c>
      <c r="G9">
        <v>0.49205340703247985</v>
      </c>
      <c r="H9">
        <v>4.5086071330442068E-2</v>
      </c>
      <c r="I9">
        <v>0.1199940032425218</v>
      </c>
      <c r="J9">
        <v>3.2421323458439615E-2</v>
      </c>
      <c r="K9">
        <v>0.2533320242161623</v>
      </c>
      <c r="L9">
        <v>0.12171506519456357</v>
      </c>
      <c r="M9">
        <v>0.4725375838883078</v>
      </c>
      <c r="N9">
        <v>0.93119382668292605</v>
      </c>
      <c r="O9">
        <v>6.880617331707102E-2</v>
      </c>
      <c r="P9">
        <v>0.35112264278073507</v>
      </c>
      <c r="Q9">
        <v>0.31213956259895353</v>
      </c>
      <c r="R9">
        <v>0.19522316815420002</v>
      </c>
      <c r="S9">
        <v>0.1305907553336679</v>
      </c>
      <c r="T9">
        <v>1.0923871132439039E-2</v>
      </c>
    </row>
    <row r="10" spans="1:20" x14ac:dyDescent="0.3">
      <c r="A10">
        <v>2004</v>
      </c>
      <c r="B10" t="s">
        <v>105</v>
      </c>
      <c r="C10">
        <v>0.12149246536742096</v>
      </c>
      <c r="D10">
        <v>0.53018829037205983</v>
      </c>
      <c r="E10">
        <v>0.34831924426051541</v>
      </c>
      <c r="F10">
        <v>0.46286052163707225</v>
      </c>
      <c r="G10">
        <v>0.49205340703248018</v>
      </c>
      <c r="H10">
        <v>4.5086071330442096E-2</v>
      </c>
      <c r="I10">
        <v>0.11999400324252187</v>
      </c>
      <c r="J10">
        <v>3.2421323458439635E-2</v>
      </c>
      <c r="K10">
        <v>0.25333202421616258</v>
      </c>
      <c r="L10">
        <v>0.12171506519456368</v>
      </c>
      <c r="M10">
        <v>0.47253758388830785</v>
      </c>
      <c r="N10">
        <v>0.93119382668292716</v>
      </c>
      <c r="O10">
        <v>6.8806173317071104E-2</v>
      </c>
      <c r="P10">
        <v>0.35112264278073529</v>
      </c>
      <c r="Q10">
        <v>0.31213956259895398</v>
      </c>
      <c r="R10">
        <v>0.19522316815420027</v>
      </c>
      <c r="S10">
        <v>0.13059075533366798</v>
      </c>
      <c r="T10">
        <v>1.0923871132439049E-2</v>
      </c>
    </row>
    <row r="11" spans="1:20" x14ac:dyDescent="0.3">
      <c r="A11">
        <v>2004</v>
      </c>
      <c r="B11" t="s">
        <v>106</v>
      </c>
      <c r="C11">
        <v>7.4799097023418012E-2</v>
      </c>
      <c r="D11">
        <v>0.41421833733020152</v>
      </c>
      <c r="E11">
        <v>0.51098256564637867</v>
      </c>
      <c r="F11">
        <v>0.47034805417161996</v>
      </c>
      <c r="G11">
        <v>0.48712394113125962</v>
      </c>
      <c r="H11">
        <v>4.2528004697119086E-2</v>
      </c>
      <c r="I11">
        <v>0.14377613280733531</v>
      </c>
      <c r="J11">
        <v>2.1236100052123768E-2</v>
      </c>
      <c r="K11">
        <v>0.3261251737974265</v>
      </c>
      <c r="L11">
        <v>7.398866444738246E-2</v>
      </c>
      <c r="M11">
        <v>0.4348739288957309</v>
      </c>
      <c r="N11">
        <v>0.90655733032622809</v>
      </c>
      <c r="O11">
        <v>9.344266967377203E-2</v>
      </c>
      <c r="P11">
        <v>0.34746721320917145</v>
      </c>
      <c r="Q11">
        <v>0.26264156599197297</v>
      </c>
      <c r="R11">
        <v>0.21893750799569245</v>
      </c>
      <c r="S11">
        <v>0.15824056409643925</v>
      </c>
      <c r="T11">
        <v>1.2713148706723227E-2</v>
      </c>
    </row>
    <row r="12" spans="1:20" x14ac:dyDescent="0.3">
      <c r="A12">
        <v>2008</v>
      </c>
      <c r="B12" t="s">
        <v>102</v>
      </c>
      <c r="C12">
        <v>0.35177964915809506</v>
      </c>
      <c r="D12">
        <v>0.45424784601594681</v>
      </c>
      <c r="E12">
        <v>0.19397250482595618</v>
      </c>
      <c r="F12">
        <v>0.30363620950792558</v>
      </c>
      <c r="G12">
        <v>0.40971178462275232</v>
      </c>
      <c r="H12">
        <v>0.28665200586931971</v>
      </c>
      <c r="I12">
        <v>0.15736721427879952</v>
      </c>
      <c r="J12">
        <v>6.6165655562730061E-2</v>
      </c>
      <c r="K12">
        <v>0.30971121020806092</v>
      </c>
      <c r="L12">
        <v>0.10769952969703245</v>
      </c>
      <c r="M12">
        <v>0.35905639025337394</v>
      </c>
      <c r="N12">
        <v>0.83908527973802305</v>
      </c>
      <c r="O12">
        <v>0.16091472026197562</v>
      </c>
      <c r="P12">
        <v>0.38121640229843257</v>
      </c>
      <c r="Q12">
        <v>0.31132451622894125</v>
      </c>
      <c r="R12">
        <v>0.19999082121653608</v>
      </c>
      <c r="S12">
        <v>8.4223494071291982E-2</v>
      </c>
      <c r="T12">
        <v>2.3244766184794975E-2</v>
      </c>
    </row>
    <row r="13" spans="1:20" x14ac:dyDescent="0.3">
      <c r="A13">
        <v>2008</v>
      </c>
      <c r="B13" t="s">
        <v>103</v>
      </c>
      <c r="C13">
        <v>0.27840821565792995</v>
      </c>
      <c r="D13">
        <v>0.44826162973613631</v>
      </c>
      <c r="E13">
        <v>0.27333015460593446</v>
      </c>
      <c r="F13">
        <v>0.35147257038392893</v>
      </c>
      <c r="G13">
        <v>0.43712960356518216</v>
      </c>
      <c r="H13">
        <v>0.21139782605089025</v>
      </c>
      <c r="I13">
        <v>0.14904348009218452</v>
      </c>
      <c r="J13">
        <v>3.0601761524292892E-2</v>
      </c>
      <c r="K13">
        <v>0.29035327638741032</v>
      </c>
      <c r="L13">
        <v>0.13156995289651863</v>
      </c>
      <c r="M13">
        <v>0.39843152909959317</v>
      </c>
      <c r="N13">
        <v>0.81478566553058418</v>
      </c>
      <c r="O13">
        <v>0.18521433446941621</v>
      </c>
      <c r="P13">
        <v>0.39386748563155521</v>
      </c>
      <c r="Q13">
        <v>0.30912723886415983</v>
      </c>
      <c r="R13">
        <v>0.20953875843164338</v>
      </c>
      <c r="S13">
        <v>7.666872049885487E-2</v>
      </c>
      <c r="T13">
        <v>1.0797796573785512E-2</v>
      </c>
    </row>
    <row r="14" spans="1:20" x14ac:dyDescent="0.3">
      <c r="A14">
        <v>2008</v>
      </c>
      <c r="B14" t="s">
        <v>104</v>
      </c>
      <c r="C14">
        <v>0.10613636160024705</v>
      </c>
      <c r="D14">
        <v>0.52096263776725849</v>
      </c>
      <c r="E14">
        <v>0.37290100063248866</v>
      </c>
      <c r="F14">
        <v>0.45786026185594075</v>
      </c>
      <c r="G14">
        <v>0.45010917484475804</v>
      </c>
      <c r="H14">
        <v>9.2030563299294446E-2</v>
      </c>
      <c r="I14">
        <v>6.5179485779712679E-2</v>
      </c>
      <c r="J14">
        <v>3.3418180663764438E-2</v>
      </c>
      <c r="K14">
        <v>0.23019096667482533</v>
      </c>
      <c r="L14">
        <v>0.12017110278630348</v>
      </c>
      <c r="M14">
        <v>0.55104026409538764</v>
      </c>
      <c r="N14">
        <v>0.87675741264182927</v>
      </c>
      <c r="O14">
        <v>0.12324258735816679</v>
      </c>
      <c r="P14">
        <v>0.40189321626244573</v>
      </c>
      <c r="Q14">
        <v>0.26359788087785446</v>
      </c>
      <c r="R14">
        <v>0.18852516959553126</v>
      </c>
      <c r="S14">
        <v>0.13738158158571723</v>
      </c>
      <c r="T14">
        <v>8.6021516784459615E-3</v>
      </c>
    </row>
    <row r="15" spans="1:20" x14ac:dyDescent="0.3">
      <c r="A15">
        <v>2008</v>
      </c>
      <c r="B15" t="s">
        <v>105</v>
      </c>
      <c r="C15">
        <v>0.106136361600247</v>
      </c>
      <c r="D15">
        <v>0.52096263776725849</v>
      </c>
      <c r="E15">
        <v>0.3729010006324886</v>
      </c>
      <c r="F15">
        <v>0.45786026185594081</v>
      </c>
      <c r="G15">
        <v>0.45010917484475804</v>
      </c>
      <c r="H15">
        <v>9.2030563299294432E-2</v>
      </c>
      <c r="I15">
        <v>6.5179485779712706E-2</v>
      </c>
      <c r="J15">
        <v>3.3418180663764445E-2</v>
      </c>
      <c r="K15">
        <v>0.23019096667482525</v>
      </c>
      <c r="L15">
        <v>0.12017110278630345</v>
      </c>
      <c r="M15">
        <v>0.55104026409538764</v>
      </c>
      <c r="N15">
        <v>0.87675741264182938</v>
      </c>
      <c r="O15">
        <v>0.12324258735816675</v>
      </c>
      <c r="P15">
        <v>0.40189321626244567</v>
      </c>
      <c r="Q15">
        <v>0.26359788087785452</v>
      </c>
      <c r="R15">
        <v>0.18852516959553131</v>
      </c>
      <c r="S15">
        <v>0.13738158158571731</v>
      </c>
      <c r="T15">
        <v>8.6021516784459597E-3</v>
      </c>
    </row>
    <row r="16" spans="1:20" x14ac:dyDescent="0.3">
      <c r="A16">
        <v>2008</v>
      </c>
      <c r="B16" t="s">
        <v>106</v>
      </c>
      <c r="C16">
        <v>6.1359372096500463E-2</v>
      </c>
      <c r="D16">
        <v>0.39135084547071397</v>
      </c>
      <c r="E16">
        <v>0.54728978243278636</v>
      </c>
      <c r="F16">
        <v>0.4716100200951121</v>
      </c>
      <c r="G16">
        <v>0.45764843731659216</v>
      </c>
      <c r="H16">
        <v>7.074154258829686E-2</v>
      </c>
      <c r="I16">
        <v>5.3134821367717952E-2</v>
      </c>
      <c r="J16">
        <v>4.3342435299056251E-2</v>
      </c>
      <c r="K16">
        <v>0.20034440053679997</v>
      </c>
      <c r="L16">
        <v>0.10568402314594802</v>
      </c>
      <c r="M16">
        <v>0.59749431965047928</v>
      </c>
      <c r="N16">
        <v>0.90988529365130522</v>
      </c>
      <c r="O16">
        <v>9.0114706348695395E-2</v>
      </c>
      <c r="P16">
        <v>0.32710540864528354</v>
      </c>
      <c r="Q16">
        <v>0.2766005232228026</v>
      </c>
      <c r="R16">
        <v>0.21361074200336702</v>
      </c>
      <c r="S16">
        <v>0.17432987956737567</v>
      </c>
      <c r="T16">
        <v>8.3534465611729974E-3</v>
      </c>
    </row>
    <row r="17" spans="1:20" x14ac:dyDescent="0.3">
      <c r="A17">
        <v>2016</v>
      </c>
      <c r="B17" t="s">
        <v>102</v>
      </c>
      <c r="C17">
        <v>0.23815555837330843</v>
      </c>
      <c r="D17">
        <v>0.4301281996794919</v>
      </c>
      <c r="E17">
        <v>0.33171624194720656</v>
      </c>
      <c r="F17">
        <v>0.24197242027678348</v>
      </c>
      <c r="G17">
        <v>0.32849423526482552</v>
      </c>
      <c r="H17">
        <v>0.42953334445839769</v>
      </c>
      <c r="I17">
        <v>0.17197388732734245</v>
      </c>
      <c r="J17">
        <v>9.5372085972272327E-2</v>
      </c>
      <c r="K17">
        <v>0.41198303059227764</v>
      </c>
      <c r="L17">
        <v>9.4148536342405456E-2</v>
      </c>
      <c r="M17">
        <v>0.22652245976570876</v>
      </c>
      <c r="N17">
        <v>0.76403122101894094</v>
      </c>
      <c r="O17">
        <v>0.2359687789810615</v>
      </c>
      <c r="P17">
        <v>0.44996655614419984</v>
      </c>
      <c r="Q17">
        <v>0.30721946630336472</v>
      </c>
      <c r="R17">
        <v>0.17560110870041018</v>
      </c>
      <c r="S17">
        <v>6.1615487371455974E-2</v>
      </c>
      <c r="T17">
        <v>5.5973814805763602E-3</v>
      </c>
    </row>
    <row r="18" spans="1:20" x14ac:dyDescent="0.3">
      <c r="A18">
        <v>2016</v>
      </c>
      <c r="B18" t="s">
        <v>103</v>
      </c>
      <c r="C18">
        <v>3.6436509063610081E-2</v>
      </c>
      <c r="D18">
        <v>0.48279197224114112</v>
      </c>
      <c r="E18">
        <v>0.48077151869525164</v>
      </c>
      <c r="F18">
        <v>0.36898641749933936</v>
      </c>
      <c r="G18">
        <v>0.42814583008697504</v>
      </c>
      <c r="H18">
        <v>0.20286775241368871</v>
      </c>
      <c r="I18">
        <v>0.13435143933025556</v>
      </c>
      <c r="J18">
        <v>5.9736449562340109E-2</v>
      </c>
      <c r="K18">
        <v>0.26153531579143025</v>
      </c>
      <c r="L18">
        <v>0.10270510591671642</v>
      </c>
      <c r="M18">
        <v>0.44167168939926066</v>
      </c>
      <c r="N18">
        <v>0.84470511952832716</v>
      </c>
      <c r="O18">
        <v>0.15529488047167403</v>
      </c>
      <c r="P18">
        <v>0.58628253420437448</v>
      </c>
      <c r="Q18">
        <v>0.20921939337347392</v>
      </c>
      <c r="R18">
        <v>0.14535304990328357</v>
      </c>
      <c r="S18">
        <v>3.4329762677278594E-2</v>
      </c>
      <c r="T18">
        <v>2.4815259841591896E-2</v>
      </c>
    </row>
    <row r="19" spans="1:20" x14ac:dyDescent="0.3">
      <c r="A19">
        <v>2016</v>
      </c>
      <c r="B19" t="s">
        <v>104</v>
      </c>
      <c r="C19">
        <v>1.5370100105857893E-2</v>
      </c>
      <c r="D19">
        <v>0.46371373983550146</v>
      </c>
      <c r="E19">
        <v>0.52091616005864105</v>
      </c>
      <c r="F19">
        <v>0.35276317383301309</v>
      </c>
      <c r="G19">
        <v>0.48822019751074713</v>
      </c>
      <c r="H19">
        <v>0.1590166286562392</v>
      </c>
      <c r="I19">
        <v>8.7971370834089291E-2</v>
      </c>
      <c r="J19">
        <v>2.5801010330352581E-2</v>
      </c>
      <c r="K19">
        <v>0.2091468566094202</v>
      </c>
      <c r="L19">
        <v>0.1048796819492681</v>
      </c>
      <c r="M19">
        <v>0.57220108027687089</v>
      </c>
      <c r="N19">
        <v>0.90980461417041669</v>
      </c>
      <c r="O19">
        <v>9.0195385829584543E-2</v>
      </c>
      <c r="P19">
        <v>0.58173531704266845</v>
      </c>
      <c r="Q19">
        <v>0.15488350163217152</v>
      </c>
      <c r="R19">
        <v>0.1903426444817545</v>
      </c>
      <c r="S19">
        <v>5.9664521529793568E-2</v>
      </c>
      <c r="T19">
        <v>1.3374015313613997E-2</v>
      </c>
    </row>
    <row r="20" spans="1:20" x14ac:dyDescent="0.3">
      <c r="A20">
        <v>2016</v>
      </c>
      <c r="B20" t="s">
        <v>105</v>
      </c>
      <c r="C20">
        <v>1.4754219886719891E-2</v>
      </c>
      <c r="D20">
        <v>0.43907433387515765</v>
      </c>
      <c r="E20">
        <v>0.54617144623811598</v>
      </c>
      <c r="F20">
        <v>0.34873837716076056</v>
      </c>
      <c r="G20">
        <v>0.50530036495813779</v>
      </c>
      <c r="H20">
        <v>0.14596125788109512</v>
      </c>
      <c r="I20">
        <v>5.7354863001250977E-2</v>
      </c>
      <c r="J20">
        <v>1.1809802691126567E-2</v>
      </c>
      <c r="K20">
        <v>0.20245919228143056</v>
      </c>
      <c r="L20">
        <v>0.1075373488341963</v>
      </c>
      <c r="M20">
        <v>0.62083879319199087</v>
      </c>
      <c r="N20">
        <v>0.9480403551275437</v>
      </c>
      <c r="O20">
        <v>5.1959644872456141E-2</v>
      </c>
      <c r="P20">
        <v>0.5563805572150049</v>
      </c>
      <c r="Q20">
        <v>0.1303294750962492</v>
      </c>
      <c r="R20">
        <v>0.23444603036229311</v>
      </c>
      <c r="S20">
        <v>7.5639904372907074E-2</v>
      </c>
      <c r="T20">
        <v>3.2040329535403048E-3</v>
      </c>
    </row>
    <row r="21" spans="1:20" x14ac:dyDescent="0.3">
      <c r="A21">
        <v>2016</v>
      </c>
      <c r="B21" t="s">
        <v>106</v>
      </c>
      <c r="C21">
        <v>5.6281312928033681E-3</v>
      </c>
      <c r="D21">
        <v>0.36318710575802615</v>
      </c>
      <c r="E21">
        <v>0.63118476294917447</v>
      </c>
      <c r="F21">
        <v>0.45067467437121839</v>
      </c>
      <c r="G21">
        <v>0.45083472473549474</v>
      </c>
      <c r="H21">
        <v>9.8490600893291022E-2</v>
      </c>
      <c r="I21">
        <v>5.7728027427043332E-2</v>
      </c>
      <c r="J21">
        <v>2.7340958750853458E-2</v>
      </c>
      <c r="K21">
        <v>0.23485959927119923</v>
      </c>
      <c r="L21">
        <v>9.4911362397785498E-2</v>
      </c>
      <c r="M21">
        <v>0.58516005215312195</v>
      </c>
      <c r="N21">
        <v>0.98364594760171353</v>
      </c>
      <c r="O21">
        <v>1.6354052398286505E-2</v>
      </c>
      <c r="P21">
        <v>0.52367202935774726</v>
      </c>
      <c r="Q21">
        <v>0.1297574464803827</v>
      </c>
      <c r="R21">
        <v>0.27198496714558129</v>
      </c>
      <c r="S21">
        <v>6.3593189438833284E-2</v>
      </c>
      <c r="T21">
        <v>1.0992367577459347E-2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tabColor theme="1"/>
  </sheetPr>
  <dimension ref="A1:G20"/>
  <sheetViews>
    <sheetView workbookViewId="0">
      <selection sqref="A1:G1"/>
    </sheetView>
  </sheetViews>
  <sheetFormatPr baseColWidth="10" defaultColWidth="10.77734375" defaultRowHeight="13.8" x14ac:dyDescent="0.25"/>
  <cols>
    <col min="1" max="1" width="10.77734375" style="21"/>
    <col min="2" max="6" width="8.21875" style="20" customWidth="1"/>
    <col min="7" max="16384" width="10.77734375" style="21"/>
  </cols>
  <sheetData>
    <row r="1" spans="1:7" ht="19.5" customHeight="1" thickBot="1" x14ac:dyDescent="0.3">
      <c r="A1" s="87" t="s">
        <v>438</v>
      </c>
      <c r="B1" s="88"/>
      <c r="C1" s="88"/>
      <c r="D1" s="88"/>
      <c r="E1" s="88"/>
      <c r="F1" s="88"/>
      <c r="G1" s="89"/>
    </row>
    <row r="2" spans="1:7" ht="14.4" thickBot="1" x14ac:dyDescent="0.3">
      <c r="A2" s="29"/>
      <c r="B2" s="26" t="str">
        <f>IF(r_miss!B1="","",r_miss!B1)</f>
        <v xml:space="preserve">2000 </v>
      </c>
      <c r="C2" s="15" t="str">
        <f>IF(r_miss!C1="","",r_miss!C1)</f>
        <v xml:space="preserve">2004 </v>
      </c>
      <c r="D2" s="15" t="str">
        <f>IF(r_miss!D1="","",r_miss!D1)</f>
        <v xml:space="preserve">2008 </v>
      </c>
      <c r="E2" s="15" t="str">
        <f>IF(r_miss!E1="","",r_miss!E1)</f>
        <v xml:space="preserve">2012 </v>
      </c>
      <c r="F2" s="15" t="str">
        <f>IF(r_miss!F1="","",r_miss!F1)</f>
        <v xml:space="preserve">2016 </v>
      </c>
      <c r="G2" s="16" t="str">
        <f>IF(r_miss!G1="","",r_miss!G1)</f>
        <v/>
      </c>
    </row>
    <row r="3" spans="1:7" x14ac:dyDescent="0.25">
      <c r="A3" s="27" t="str">
        <f>IF(r_miss!A2="","",r_miss!A2)</f>
        <v>age</v>
      </c>
      <c r="B3" s="22">
        <f>IF(r_miss!B2="","",r_miss!B2)</f>
        <v>0</v>
      </c>
      <c r="C3" s="22">
        <f>IF(r_miss!C2="","",r_miss!C2)</f>
        <v>0</v>
      </c>
      <c r="D3" s="22">
        <f>IF(r_miss!D2="","",r_miss!D2)</f>
        <v>0</v>
      </c>
      <c r="E3" s="22">
        <f>IF(r_miss!E2="","",r_miss!E2)</f>
        <v>0</v>
      </c>
      <c r="F3" s="22">
        <f>IF(r_miss!F2="","",r_miss!F2)</f>
        <v>0</v>
      </c>
      <c r="G3" s="23" t="str">
        <f>IF(r_miss!G2="","",r_miss!G2)</f>
        <v/>
      </c>
    </row>
    <row r="4" spans="1:7" x14ac:dyDescent="0.25">
      <c r="A4" s="27" t="str">
        <f>IF(r_miss!A3="","",r_miss!A3)</f>
        <v>educ</v>
      </c>
      <c r="B4" s="22">
        <f>IF(r_miss!B3="","",r_miss!B3)</f>
        <v>0</v>
      </c>
      <c r="C4" s="22">
        <f>IF(r_miss!C3="","",r_miss!C3)</f>
        <v>3.8666666666666669E-2</v>
      </c>
      <c r="D4" s="22">
        <f>IF(r_miss!D3="","",r_miss!D3)</f>
        <v>3.1E-2</v>
      </c>
      <c r="E4" s="22">
        <f>IF(r_miss!E3="","",r_miss!E3)</f>
        <v>2.9000000000000001E-2</v>
      </c>
      <c r="F4" s="22">
        <f>IF(r_miss!F3="","",r_miss!F3)</f>
        <v>0</v>
      </c>
      <c r="G4" s="23" t="str">
        <f>IF(r_miss!G3="","",r_miss!G3)</f>
        <v/>
      </c>
    </row>
    <row r="5" spans="1:7" x14ac:dyDescent="0.25">
      <c r="A5" s="27" t="str">
        <f>IF(r_miss!A4="","",r_miss!A4)</f>
        <v>emp</v>
      </c>
      <c r="B5" s="22">
        <f>IF(r_miss!B4="","",r_miss!B4)</f>
        <v>0</v>
      </c>
      <c r="C5" s="22">
        <f>IF(r_miss!C4="","",r_miss!C4)</f>
        <v>0.12066666666666667</v>
      </c>
      <c r="D5" s="22">
        <f>IF(r_miss!D4="","",r_miss!D4)</f>
        <v>0.20799999999999999</v>
      </c>
      <c r="E5" s="22">
        <f>IF(r_miss!E4="","",r_miss!E4)</f>
        <v>1.2E-2</v>
      </c>
      <c r="F5" s="22">
        <f>IF(r_miss!F4="","",r_miss!F4)</f>
        <v>3.336113427856547E-3</v>
      </c>
      <c r="G5" s="23" t="str">
        <f>IF(r_miss!G4="","",r_miss!G4)</f>
        <v/>
      </c>
    </row>
    <row r="6" spans="1:7" x14ac:dyDescent="0.25">
      <c r="A6" s="27" t="str">
        <f>IF(r_miss!A5="","",r_miss!A5)</f>
        <v>inc</v>
      </c>
      <c r="B6" s="22">
        <f>IF(r_miss!B5="","",r_miss!B5)</f>
        <v>0</v>
      </c>
      <c r="C6" s="22">
        <f>IF(r_miss!C5="","",r_miss!C5)</f>
        <v>0.20333333333333334</v>
      </c>
      <c r="D6" s="22">
        <f>IF(r_miss!D5="","",r_miss!D5)</f>
        <v>0.16600000000000001</v>
      </c>
      <c r="E6" s="22" t="str">
        <f>IF(r_miss!E5="","",r_miss!E5)</f>
        <v/>
      </c>
      <c r="F6" s="22">
        <f>IF(r_miss!F5="","",r_miss!F5)</f>
        <v>0</v>
      </c>
      <c r="G6" s="23" t="str">
        <f>IF(r_miss!G5="","",r_miss!G5)</f>
        <v/>
      </c>
    </row>
    <row r="7" spans="1:7" x14ac:dyDescent="0.25">
      <c r="A7" s="27" t="str">
        <f>IF(r_miss!A6="","",r_miss!A6)</f>
        <v>marital</v>
      </c>
      <c r="B7" s="22" t="str">
        <f>IF(r_miss!B6="","",r_miss!B6)</f>
        <v/>
      </c>
      <c r="C7" s="22">
        <f>IF(r_miss!C6="","",r_miss!C6)</f>
        <v>2.2666666666666668E-2</v>
      </c>
      <c r="D7" s="22">
        <f>IF(r_miss!D6="","",r_miss!D6)</f>
        <v>1.9E-2</v>
      </c>
      <c r="E7" s="22">
        <f>IF(r_miss!E6="","",r_miss!E6)</f>
        <v>6.0000000000000001E-3</v>
      </c>
      <c r="F7" s="22">
        <f>IF(r_miss!F6="","",r_miss!F6)</f>
        <v>0</v>
      </c>
      <c r="G7" s="23" t="str">
        <f>IF(r_miss!G6="","",r_miss!G6)</f>
        <v/>
      </c>
    </row>
    <row r="8" spans="1:7" x14ac:dyDescent="0.25">
      <c r="A8" s="27" t="str">
        <f>IF(r_miss!A7="","",r_miss!A7)</f>
        <v>Région</v>
      </c>
      <c r="B8" s="22">
        <f>IF(r_miss!B7="","",r_miss!B7)</f>
        <v>0</v>
      </c>
      <c r="C8" s="22">
        <f>IF(r_miss!C7="","",r_miss!C7)</f>
        <v>0</v>
      </c>
      <c r="D8" s="22">
        <f>IF(r_miss!D7="","",r_miss!D7)</f>
        <v>0</v>
      </c>
      <c r="E8" s="22">
        <f>IF(r_miss!E7="","",r_miss!E7)</f>
        <v>0</v>
      </c>
      <c r="F8" s="22">
        <f>IF(r_miss!F7="","",r_miss!F7)</f>
        <v>0</v>
      </c>
      <c r="G8" s="23" t="str">
        <f>IF(r_miss!G7="","",r_miss!G7)</f>
        <v/>
      </c>
    </row>
    <row r="9" spans="1:7" x14ac:dyDescent="0.25">
      <c r="A9" s="27" t="str">
        <f>IF(r_miss!A8="","",r_miss!A8)</f>
        <v>religion</v>
      </c>
      <c r="B9" s="22">
        <f>IF(r_miss!B8="","",r_miss!B8)</f>
        <v>0</v>
      </c>
      <c r="C9" s="22">
        <f>IF(r_miss!C8="","",r_miss!C8)</f>
        <v>0</v>
      </c>
      <c r="D9" s="22">
        <f>IF(r_miss!D8="","",r_miss!D8)</f>
        <v>0</v>
      </c>
      <c r="E9" s="22">
        <f>IF(r_miss!E8="","",r_miss!E8)</f>
        <v>0</v>
      </c>
      <c r="F9" s="22">
        <f>IF(r_miss!F8="","",r_miss!F8)</f>
        <v>0</v>
      </c>
      <c r="G9" s="23" t="str">
        <f>IF(r_miss!G8="","",r_miss!G8)</f>
        <v/>
      </c>
    </row>
    <row r="10" spans="1:7" x14ac:dyDescent="0.25">
      <c r="A10" s="27" t="str">
        <f>IF(r_miss!A9="","",r_miss!A9)</f>
        <v>religious</v>
      </c>
      <c r="B10" s="22" t="str">
        <f>IF(r_miss!B9="","",r_miss!B9)</f>
        <v/>
      </c>
      <c r="C10" s="22">
        <f>IF(r_miss!C9="","",r_miss!C9)</f>
        <v>0.20399999999999999</v>
      </c>
      <c r="D10" s="22">
        <f>IF(r_miss!D9="","",r_miss!D9)</f>
        <v>1.9E-2</v>
      </c>
      <c r="E10" s="22">
        <f>IF(r_miss!E9="","",r_miss!E9)</f>
        <v>3.1E-2</v>
      </c>
      <c r="F10" s="22" t="str">
        <f>IF(r_miss!F9="","",r_miss!F9)</f>
        <v/>
      </c>
      <c r="G10" s="23" t="str">
        <f>IF(r_miss!G9="","",r_miss!G9)</f>
        <v/>
      </c>
    </row>
    <row r="11" spans="1:7" x14ac:dyDescent="0.25">
      <c r="A11" s="27" t="str">
        <f>IF(r_miss!A10="","",r_miss!A10)</f>
        <v>rural</v>
      </c>
      <c r="B11" s="22">
        <f>IF(r_miss!B10="","",r_miss!B10)</f>
        <v>0</v>
      </c>
      <c r="C11" s="22">
        <f>IF(r_miss!C10="","",r_miss!C10)</f>
        <v>2.3333333333333334E-2</v>
      </c>
      <c r="D11" s="22">
        <f>IF(r_miss!D10="","",r_miss!D10)</f>
        <v>2.7E-2</v>
      </c>
      <c r="E11" s="22">
        <f>IF(r_miss!E10="","",r_miss!E10)</f>
        <v>0</v>
      </c>
      <c r="F11" s="22">
        <f>IF(r_miss!F10="","",r_miss!F10)</f>
        <v>0</v>
      </c>
      <c r="G11" s="23" t="str">
        <f>IF(r_miss!G10="","",r_miss!G10)</f>
        <v/>
      </c>
    </row>
    <row r="12" spans="1:7" x14ac:dyDescent="0.25">
      <c r="A12" s="27" t="str">
        <f>IF(r_miss!A11="","",r_miss!A11)</f>
        <v>sex</v>
      </c>
      <c r="B12" s="22">
        <f>IF(r_miss!B11="","",r_miss!B11)</f>
        <v>0</v>
      </c>
      <c r="C12" s="22">
        <f>IF(r_miss!C11="","",r_miss!C11)</f>
        <v>0</v>
      </c>
      <c r="D12" s="22">
        <f>IF(r_miss!D11="","",r_miss!D11)</f>
        <v>0</v>
      </c>
      <c r="E12" s="22">
        <f>IF(r_miss!E11="","",r_miss!E11)</f>
        <v>0</v>
      </c>
      <c r="F12" s="22">
        <f>IF(r_miss!F11="","",r_miss!F11)</f>
        <v>0</v>
      </c>
      <c r="G12" s="23" t="str">
        <f>IF(r_miss!G11="","",r_miss!G11)</f>
        <v/>
      </c>
    </row>
    <row r="13" spans="1:7" x14ac:dyDescent="0.25">
      <c r="A13" s="27" t="str">
        <f>IF(r_miss!A12="","",r_miss!A12)</f>
        <v>union</v>
      </c>
      <c r="B13" s="22">
        <f>IF(r_miss!B12="","",r_miss!B12)</f>
        <v>0</v>
      </c>
      <c r="C13" s="22">
        <f>IF(r_miss!C12="","",r_miss!C12)</f>
        <v>7.7333333333333337E-2</v>
      </c>
      <c r="D13" s="22">
        <f>IF(r_miss!D12="","",r_miss!D12)</f>
        <v>8.5000000000000006E-2</v>
      </c>
      <c r="E13" s="22">
        <f>IF(r_miss!E12="","",r_miss!E12)</f>
        <v>8.3000000000000004E-2</v>
      </c>
      <c r="F13" s="22" t="str">
        <f>IF(r_miss!F12="","",r_miss!F12)</f>
        <v/>
      </c>
      <c r="G13" s="23" t="str">
        <f>IF(r_miss!G12="","",r_miss!G12)</f>
        <v/>
      </c>
    </row>
    <row r="14" spans="1:7" x14ac:dyDescent="0.25">
      <c r="A14" s="27" t="str">
        <f>IF(r_miss!A13="","",r_miss!A13)</f>
        <v/>
      </c>
      <c r="B14" s="22" t="str">
        <f>IF(r_miss!B13="","",r_miss!B13)</f>
        <v/>
      </c>
      <c r="C14" s="22" t="str">
        <f>IF(r_miss!C13="","",r_miss!C13)</f>
        <v/>
      </c>
      <c r="D14" s="22" t="str">
        <f>IF(r_miss!D13="","",r_miss!D13)</f>
        <v/>
      </c>
      <c r="E14" s="22" t="str">
        <f>IF(r_miss!E13="","",r_miss!E13)</f>
        <v/>
      </c>
      <c r="F14" s="22" t="str">
        <f>IF(r_miss!F13="","",r_miss!F13)</f>
        <v/>
      </c>
      <c r="G14" s="23" t="str">
        <f>IF(r_miss!G13="","",r_miss!G13)</f>
        <v/>
      </c>
    </row>
    <row r="15" spans="1:7" ht="14.4" thickBot="1" x14ac:dyDescent="0.3">
      <c r="A15" s="28" t="str">
        <f>IF(r_miss!A14="","",r_miss!A14)</f>
        <v/>
      </c>
      <c r="B15" s="24" t="str">
        <f>IF(r_miss!B14="","",r_miss!B14)</f>
        <v/>
      </c>
      <c r="C15" s="24" t="str">
        <f>IF(r_miss!C14="","",r_miss!C14)</f>
        <v/>
      </c>
      <c r="D15" s="24" t="str">
        <f>IF(r_miss!D14="","",r_miss!D14)</f>
        <v/>
      </c>
      <c r="E15" s="24" t="str">
        <f>IF(r_miss!E14="","",r_miss!E14)</f>
        <v/>
      </c>
      <c r="F15" s="24" t="str">
        <f>IF(r_miss!F14="","",r_miss!F14)</f>
        <v/>
      </c>
      <c r="G15" s="25" t="str">
        <f>IF(r_miss!G14="","",r_miss!G14)</f>
        <v/>
      </c>
    </row>
    <row r="16" spans="1:7" x14ac:dyDescent="0.25">
      <c r="A16" s="22"/>
      <c r="B16" s="22"/>
      <c r="C16" s="22"/>
      <c r="D16" s="22"/>
      <c r="E16" s="22"/>
      <c r="F16" s="22"/>
    </row>
    <row r="17" spans="1:6" x14ac:dyDescent="0.25">
      <c r="A17" s="22"/>
      <c r="B17" s="22"/>
      <c r="C17" s="22"/>
      <c r="D17" s="22"/>
      <c r="E17" s="22"/>
      <c r="F17" s="22"/>
    </row>
    <row r="18" spans="1:6" x14ac:dyDescent="0.25">
      <c r="A18" s="22"/>
      <c r="B18" s="22"/>
      <c r="C18" s="22"/>
      <c r="D18" s="22"/>
      <c r="E18" s="22"/>
      <c r="F18" s="22"/>
    </row>
    <row r="19" spans="1:6" x14ac:dyDescent="0.25">
      <c r="A19" s="22"/>
      <c r="B19" s="22"/>
      <c r="C19" s="22"/>
      <c r="D19" s="22"/>
      <c r="E19" s="22"/>
      <c r="F19" s="22"/>
    </row>
    <row r="20" spans="1:6" x14ac:dyDescent="0.25">
      <c r="A20" s="22"/>
      <c r="B20" s="22"/>
      <c r="C20" s="22"/>
      <c r="D20" s="22"/>
      <c r="E20" s="22"/>
      <c r="F20" s="22"/>
    </row>
  </sheetData>
  <mergeCells count="1">
    <mergeCell ref="A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F59"/>
  <sheetViews>
    <sheetView topLeftCell="A38" workbookViewId="0">
      <selection activeCell="A50" sqref="A50"/>
    </sheetView>
  </sheetViews>
  <sheetFormatPr baseColWidth="10" defaultColWidth="9.21875" defaultRowHeight="14.4" x14ac:dyDescent="0.3"/>
  <sheetData>
    <row r="1" spans="1:6" x14ac:dyDescent="0.3">
      <c r="A1" t="s">
        <v>142</v>
      </c>
      <c r="B1" t="s">
        <v>147</v>
      </c>
      <c r="C1" t="s">
        <v>169</v>
      </c>
      <c r="D1" t="s">
        <v>178</v>
      </c>
      <c r="E1" t="s">
        <v>183</v>
      </c>
      <c r="F1" t="s">
        <v>185</v>
      </c>
    </row>
    <row r="2" spans="1:6" x14ac:dyDescent="0.3">
      <c r="A2" t="s">
        <v>143</v>
      </c>
      <c r="B2" t="s">
        <v>148</v>
      </c>
      <c r="C2" t="s">
        <v>170</v>
      </c>
      <c r="D2" t="s">
        <v>179</v>
      </c>
      <c r="E2" t="s">
        <v>184</v>
      </c>
      <c r="F2" t="s">
        <v>186</v>
      </c>
    </row>
    <row r="3" spans="1:6" x14ac:dyDescent="0.3">
      <c r="A3" t="s">
        <v>143</v>
      </c>
      <c r="B3" t="s">
        <v>131</v>
      </c>
      <c r="C3" t="s">
        <v>97</v>
      </c>
      <c r="D3" t="s">
        <v>122</v>
      </c>
      <c r="E3" t="s">
        <v>99</v>
      </c>
      <c r="F3" t="s">
        <v>209</v>
      </c>
    </row>
    <row r="4" spans="1:6" x14ac:dyDescent="0.3">
      <c r="A4" t="s">
        <v>235</v>
      </c>
      <c r="B4" t="s">
        <v>543</v>
      </c>
      <c r="C4" t="s">
        <v>543</v>
      </c>
      <c r="D4" t="s">
        <v>543</v>
      </c>
      <c r="E4" t="s">
        <v>543</v>
      </c>
      <c r="F4" t="s">
        <v>543</v>
      </c>
    </row>
    <row r="5" spans="1:6" x14ac:dyDescent="0.3">
      <c r="A5" t="s">
        <v>143</v>
      </c>
      <c r="B5" t="s">
        <v>149</v>
      </c>
      <c r="C5" t="s">
        <v>149</v>
      </c>
      <c r="D5" t="s">
        <v>149</v>
      </c>
      <c r="E5" t="s">
        <v>149</v>
      </c>
      <c r="F5" t="s">
        <v>149</v>
      </c>
    </row>
    <row r="6" spans="1:6" x14ac:dyDescent="0.3">
      <c r="A6" t="s">
        <v>455</v>
      </c>
      <c r="B6" t="s">
        <v>213</v>
      </c>
      <c r="C6" t="s">
        <v>268</v>
      </c>
      <c r="D6" t="s">
        <v>164</v>
      </c>
      <c r="E6" t="s">
        <v>287</v>
      </c>
      <c r="F6" t="s">
        <v>331</v>
      </c>
    </row>
    <row r="7" spans="1:6" x14ac:dyDescent="0.3">
      <c r="A7" t="s">
        <v>143</v>
      </c>
      <c r="B7" t="s">
        <v>150</v>
      </c>
      <c r="C7" t="s">
        <v>171</v>
      </c>
      <c r="D7" t="s">
        <v>316</v>
      </c>
      <c r="E7" t="s">
        <v>228</v>
      </c>
      <c r="F7" t="s">
        <v>157</v>
      </c>
    </row>
    <row r="8" spans="1:6" x14ac:dyDescent="0.3">
      <c r="A8" t="s">
        <v>236</v>
      </c>
      <c r="B8" t="s">
        <v>214</v>
      </c>
      <c r="C8" t="s">
        <v>269</v>
      </c>
      <c r="D8" t="s">
        <v>317</v>
      </c>
      <c r="E8" t="s">
        <v>288</v>
      </c>
      <c r="F8" t="s">
        <v>337</v>
      </c>
    </row>
    <row r="9" spans="1:6" x14ac:dyDescent="0.3">
      <c r="A9" t="s">
        <v>143</v>
      </c>
      <c r="B9" t="s">
        <v>152</v>
      </c>
      <c r="C9" t="s">
        <v>158</v>
      </c>
      <c r="D9" t="s">
        <v>159</v>
      </c>
      <c r="E9" t="s">
        <v>192</v>
      </c>
      <c r="F9" t="s">
        <v>190</v>
      </c>
    </row>
    <row r="10" spans="1:6" x14ac:dyDescent="0.3">
      <c r="A10" t="s">
        <v>350</v>
      </c>
      <c r="B10" t="s">
        <v>215</v>
      </c>
      <c r="C10" t="s">
        <v>270</v>
      </c>
      <c r="D10" t="s">
        <v>318</v>
      </c>
      <c r="E10" t="s">
        <v>289</v>
      </c>
      <c r="F10" t="s">
        <v>222</v>
      </c>
    </row>
    <row r="11" spans="1:6" x14ac:dyDescent="0.3">
      <c r="A11" t="s">
        <v>143</v>
      </c>
      <c r="B11" t="s">
        <v>153</v>
      </c>
      <c r="C11" t="s">
        <v>152</v>
      </c>
      <c r="D11" t="s">
        <v>166</v>
      </c>
      <c r="E11" t="s">
        <v>181</v>
      </c>
      <c r="F11" t="s">
        <v>187</v>
      </c>
    </row>
    <row r="12" spans="1:6" x14ac:dyDescent="0.3">
      <c r="A12" t="s">
        <v>238</v>
      </c>
      <c r="B12" t="s">
        <v>261</v>
      </c>
      <c r="C12" t="s">
        <v>271</v>
      </c>
      <c r="D12" t="s">
        <v>319</v>
      </c>
      <c r="E12" t="s">
        <v>265</v>
      </c>
      <c r="F12" t="s">
        <v>338</v>
      </c>
    </row>
    <row r="13" spans="1:6" x14ac:dyDescent="0.3">
      <c r="A13" t="s">
        <v>143</v>
      </c>
      <c r="B13" t="s">
        <v>151</v>
      </c>
      <c r="C13" t="s">
        <v>151</v>
      </c>
      <c r="D13" t="s">
        <v>177</v>
      </c>
      <c r="E13" t="s">
        <v>181</v>
      </c>
      <c r="F13" t="s">
        <v>153</v>
      </c>
    </row>
    <row r="14" spans="1:6" x14ac:dyDescent="0.3">
      <c r="A14" t="s">
        <v>463</v>
      </c>
      <c r="B14" t="s">
        <v>543</v>
      </c>
      <c r="C14" t="s">
        <v>543</v>
      </c>
      <c r="D14" t="s">
        <v>543</v>
      </c>
      <c r="E14" t="s">
        <v>543</v>
      </c>
      <c r="F14" t="s">
        <v>543</v>
      </c>
    </row>
    <row r="15" spans="1:6" x14ac:dyDescent="0.3">
      <c r="A15" t="s">
        <v>143</v>
      </c>
      <c r="B15" t="s">
        <v>149</v>
      </c>
      <c r="C15" t="s">
        <v>149</v>
      </c>
      <c r="D15" t="s">
        <v>149</v>
      </c>
      <c r="E15" t="s">
        <v>149</v>
      </c>
      <c r="F15" t="s">
        <v>149</v>
      </c>
    </row>
    <row r="16" spans="1:6" x14ac:dyDescent="0.3">
      <c r="A16" t="s">
        <v>464</v>
      </c>
      <c r="B16" t="s">
        <v>201</v>
      </c>
      <c r="C16" t="s">
        <v>272</v>
      </c>
      <c r="D16" t="s">
        <v>220</v>
      </c>
      <c r="E16" t="s">
        <v>202</v>
      </c>
      <c r="F16" t="s">
        <v>154</v>
      </c>
    </row>
    <row r="17" spans="1:6" x14ac:dyDescent="0.3">
      <c r="A17" t="s">
        <v>143</v>
      </c>
      <c r="B17" t="s">
        <v>155</v>
      </c>
      <c r="C17" t="s">
        <v>165</v>
      </c>
      <c r="D17" t="s">
        <v>158</v>
      </c>
      <c r="E17" t="s">
        <v>210</v>
      </c>
      <c r="F17" t="s">
        <v>187</v>
      </c>
    </row>
    <row r="18" spans="1:6" x14ac:dyDescent="0.3">
      <c r="A18" t="s">
        <v>465</v>
      </c>
      <c r="B18" t="s">
        <v>262</v>
      </c>
      <c r="C18" t="s">
        <v>273</v>
      </c>
      <c r="D18" t="s">
        <v>320</v>
      </c>
      <c r="E18" t="s">
        <v>290</v>
      </c>
      <c r="F18" t="s">
        <v>339</v>
      </c>
    </row>
    <row r="19" spans="1:6" x14ac:dyDescent="0.3">
      <c r="A19" t="s">
        <v>143</v>
      </c>
      <c r="B19" t="s">
        <v>156</v>
      </c>
      <c r="C19" t="s">
        <v>152</v>
      </c>
      <c r="D19" t="s">
        <v>175</v>
      </c>
      <c r="E19" t="s">
        <v>291</v>
      </c>
      <c r="F19" t="s">
        <v>176</v>
      </c>
    </row>
    <row r="20" spans="1:6" x14ac:dyDescent="0.3">
      <c r="A20" t="s">
        <v>488</v>
      </c>
      <c r="B20" t="s">
        <v>543</v>
      </c>
      <c r="C20" t="s">
        <v>543</v>
      </c>
      <c r="D20" t="s">
        <v>543</v>
      </c>
      <c r="E20" t="s">
        <v>543</v>
      </c>
      <c r="F20" t="s">
        <v>543</v>
      </c>
    </row>
    <row r="21" spans="1:6" x14ac:dyDescent="0.3">
      <c r="A21" t="s">
        <v>143</v>
      </c>
      <c r="B21" t="s">
        <v>149</v>
      </c>
      <c r="C21" t="s">
        <v>149</v>
      </c>
      <c r="D21" t="s">
        <v>149</v>
      </c>
      <c r="E21" t="s">
        <v>149</v>
      </c>
      <c r="F21" t="s">
        <v>149</v>
      </c>
    </row>
    <row r="22" spans="1:6" x14ac:dyDescent="0.3">
      <c r="A22" t="s">
        <v>489</v>
      </c>
      <c r="B22" t="s">
        <v>263</v>
      </c>
      <c r="C22" t="s">
        <v>229</v>
      </c>
      <c r="D22" t="s">
        <v>321</v>
      </c>
      <c r="E22" t="s">
        <v>292</v>
      </c>
      <c r="F22" t="s">
        <v>340</v>
      </c>
    </row>
    <row r="23" spans="1:6" x14ac:dyDescent="0.3">
      <c r="A23" t="s">
        <v>143</v>
      </c>
      <c r="B23" t="s">
        <v>264</v>
      </c>
      <c r="C23" t="s">
        <v>176</v>
      </c>
      <c r="D23" t="s">
        <v>212</v>
      </c>
      <c r="E23" t="s">
        <v>160</v>
      </c>
      <c r="F23" t="s">
        <v>341</v>
      </c>
    </row>
    <row r="24" spans="1:6" x14ac:dyDescent="0.3">
      <c r="A24" t="s">
        <v>490</v>
      </c>
      <c r="B24" t="s">
        <v>161</v>
      </c>
      <c r="C24" t="s">
        <v>263</v>
      </c>
      <c r="D24" t="s">
        <v>322</v>
      </c>
      <c r="E24" t="s">
        <v>203</v>
      </c>
      <c r="F24" t="s">
        <v>211</v>
      </c>
    </row>
    <row r="25" spans="1:6" x14ac:dyDescent="0.3">
      <c r="A25" t="s">
        <v>143</v>
      </c>
      <c r="B25" t="s">
        <v>210</v>
      </c>
      <c r="C25" t="s">
        <v>204</v>
      </c>
      <c r="D25" t="s">
        <v>323</v>
      </c>
      <c r="E25" t="s">
        <v>205</v>
      </c>
      <c r="F25" t="s">
        <v>174</v>
      </c>
    </row>
    <row r="26" spans="1:6" x14ac:dyDescent="0.3">
      <c r="A26" t="s">
        <v>470</v>
      </c>
      <c r="B26" t="s">
        <v>543</v>
      </c>
      <c r="C26" t="s">
        <v>543</v>
      </c>
      <c r="D26" t="s">
        <v>543</v>
      </c>
      <c r="E26" t="s">
        <v>543</v>
      </c>
      <c r="F26" t="s">
        <v>543</v>
      </c>
    </row>
    <row r="27" spans="1:6" x14ac:dyDescent="0.3">
      <c r="A27" t="s">
        <v>143</v>
      </c>
      <c r="B27" t="s">
        <v>149</v>
      </c>
      <c r="C27" t="s">
        <v>149</v>
      </c>
      <c r="D27" t="s">
        <v>149</v>
      </c>
      <c r="E27" t="s">
        <v>149</v>
      </c>
      <c r="F27" t="s">
        <v>149</v>
      </c>
    </row>
    <row r="28" spans="1:6" x14ac:dyDescent="0.3">
      <c r="A28" t="s">
        <v>471</v>
      </c>
      <c r="B28" t="s">
        <v>217</v>
      </c>
      <c r="C28" t="s">
        <v>274</v>
      </c>
      <c r="D28" t="s">
        <v>324</v>
      </c>
      <c r="E28" t="s">
        <v>293</v>
      </c>
      <c r="F28" t="s">
        <v>342</v>
      </c>
    </row>
    <row r="29" spans="1:6" x14ac:dyDescent="0.3">
      <c r="A29" t="s">
        <v>143</v>
      </c>
      <c r="B29" t="s">
        <v>204</v>
      </c>
      <c r="C29" t="s">
        <v>150</v>
      </c>
      <c r="D29" t="s">
        <v>325</v>
      </c>
      <c r="E29" t="s">
        <v>230</v>
      </c>
      <c r="F29" t="s">
        <v>162</v>
      </c>
    </row>
    <row r="30" spans="1:6" x14ac:dyDescent="0.3">
      <c r="A30" t="s">
        <v>472</v>
      </c>
      <c r="B30" t="s">
        <v>198</v>
      </c>
      <c r="C30" t="s">
        <v>201</v>
      </c>
      <c r="D30" t="s">
        <v>326</v>
      </c>
      <c r="E30" t="s">
        <v>173</v>
      </c>
      <c r="F30" t="s">
        <v>343</v>
      </c>
    </row>
    <row r="31" spans="1:6" x14ac:dyDescent="0.3">
      <c r="A31" t="s">
        <v>143</v>
      </c>
      <c r="B31" t="s">
        <v>163</v>
      </c>
      <c r="C31" t="s">
        <v>264</v>
      </c>
      <c r="D31" t="s">
        <v>163</v>
      </c>
      <c r="E31" t="s">
        <v>151</v>
      </c>
      <c r="F31" t="s">
        <v>195</v>
      </c>
    </row>
    <row r="32" spans="1:6" x14ac:dyDescent="0.3">
      <c r="A32" t="s">
        <v>537</v>
      </c>
      <c r="B32" t="s">
        <v>543</v>
      </c>
      <c r="C32" t="s">
        <v>543</v>
      </c>
      <c r="D32" t="s">
        <v>543</v>
      </c>
      <c r="E32" t="s">
        <v>543</v>
      </c>
      <c r="F32" t="s">
        <v>543</v>
      </c>
    </row>
    <row r="33" spans="1:6" x14ac:dyDescent="0.3">
      <c r="A33" t="s">
        <v>143</v>
      </c>
      <c r="B33" t="s">
        <v>149</v>
      </c>
      <c r="C33" t="s">
        <v>149</v>
      </c>
      <c r="D33" t="s">
        <v>149</v>
      </c>
      <c r="E33" t="s">
        <v>149</v>
      </c>
      <c r="F33" t="s">
        <v>149</v>
      </c>
    </row>
    <row r="34" spans="1:6" x14ac:dyDescent="0.3">
      <c r="A34" t="s">
        <v>538</v>
      </c>
      <c r="B34" t="s">
        <v>161</v>
      </c>
      <c r="C34" t="s">
        <v>275</v>
      </c>
      <c r="D34" t="s">
        <v>327</v>
      </c>
      <c r="E34" t="s">
        <v>206</v>
      </c>
      <c r="F34" t="s">
        <v>344</v>
      </c>
    </row>
    <row r="35" spans="1:6" x14ac:dyDescent="0.3">
      <c r="A35" t="s">
        <v>143</v>
      </c>
      <c r="B35" t="s">
        <v>165</v>
      </c>
      <c r="C35" t="s">
        <v>276</v>
      </c>
      <c r="D35" t="s">
        <v>163</v>
      </c>
      <c r="E35" t="s">
        <v>155</v>
      </c>
      <c r="F35" t="s">
        <v>195</v>
      </c>
    </row>
    <row r="36" spans="1:6" x14ac:dyDescent="0.3">
      <c r="A36" t="s">
        <v>461</v>
      </c>
      <c r="B36" t="s">
        <v>218</v>
      </c>
      <c r="C36" t="s">
        <v>200</v>
      </c>
      <c r="D36" t="s">
        <v>328</v>
      </c>
      <c r="E36" t="s">
        <v>223</v>
      </c>
      <c r="F36" t="s">
        <v>345</v>
      </c>
    </row>
    <row r="37" spans="1:6" x14ac:dyDescent="0.3">
      <c r="A37" t="s">
        <v>143</v>
      </c>
      <c r="B37" t="s">
        <v>163</v>
      </c>
      <c r="C37" t="s">
        <v>174</v>
      </c>
      <c r="D37" t="s">
        <v>157</v>
      </c>
      <c r="E37" t="s">
        <v>152</v>
      </c>
      <c r="F37" t="s">
        <v>197</v>
      </c>
    </row>
    <row r="38" spans="1:6" x14ac:dyDescent="0.3">
      <c r="A38" t="s">
        <v>460</v>
      </c>
      <c r="B38" t="s">
        <v>216</v>
      </c>
      <c r="C38" t="s">
        <v>172</v>
      </c>
      <c r="D38" t="s">
        <v>314</v>
      </c>
      <c r="E38" t="s">
        <v>294</v>
      </c>
      <c r="F38" t="s">
        <v>232</v>
      </c>
    </row>
    <row r="39" spans="1:6" x14ac:dyDescent="0.3">
      <c r="A39" t="s">
        <v>143</v>
      </c>
      <c r="B39" t="s">
        <v>159</v>
      </c>
      <c r="C39" t="s">
        <v>151</v>
      </c>
      <c r="D39" t="s">
        <v>166</v>
      </c>
      <c r="E39" t="s">
        <v>167</v>
      </c>
      <c r="F39" t="s">
        <v>190</v>
      </c>
    </row>
    <row r="40" spans="1:6" x14ac:dyDescent="0.3">
      <c r="A40" t="s">
        <v>469</v>
      </c>
      <c r="B40" t="s">
        <v>219</v>
      </c>
      <c r="C40" t="s">
        <v>277</v>
      </c>
      <c r="D40" t="s">
        <v>198</v>
      </c>
      <c r="E40" t="s">
        <v>203</v>
      </c>
      <c r="F40" t="s">
        <v>346</v>
      </c>
    </row>
    <row r="41" spans="1:6" x14ac:dyDescent="0.3">
      <c r="A41" t="s">
        <v>143</v>
      </c>
      <c r="B41" t="s">
        <v>204</v>
      </c>
      <c r="C41" t="s">
        <v>158</v>
      </c>
      <c r="D41" t="s">
        <v>151</v>
      </c>
      <c r="E41" t="s">
        <v>180</v>
      </c>
      <c r="F41" t="s">
        <v>197</v>
      </c>
    </row>
    <row r="42" spans="1:6" x14ac:dyDescent="0.3">
      <c r="A42" t="s">
        <v>491</v>
      </c>
      <c r="B42" t="s">
        <v>543</v>
      </c>
      <c r="C42" t="s">
        <v>543</v>
      </c>
      <c r="D42" t="s">
        <v>543</v>
      </c>
      <c r="E42" t="s">
        <v>543</v>
      </c>
      <c r="F42" t="s">
        <v>543</v>
      </c>
    </row>
    <row r="43" spans="1:6" x14ac:dyDescent="0.3">
      <c r="A43" t="s">
        <v>143</v>
      </c>
      <c r="B43" t="s">
        <v>149</v>
      </c>
      <c r="C43" t="s">
        <v>149</v>
      </c>
      <c r="D43" t="s">
        <v>149</v>
      </c>
      <c r="E43" t="s">
        <v>149</v>
      </c>
      <c r="F43" t="s">
        <v>149</v>
      </c>
    </row>
    <row r="44" spans="1:6" x14ac:dyDescent="0.3">
      <c r="A44" t="s">
        <v>492</v>
      </c>
      <c r="B44" t="s">
        <v>154</v>
      </c>
      <c r="C44" t="s">
        <v>278</v>
      </c>
      <c r="D44" t="s">
        <v>329</v>
      </c>
      <c r="E44" t="s">
        <v>295</v>
      </c>
      <c r="F44" t="s">
        <v>327</v>
      </c>
    </row>
    <row r="45" spans="1:6" x14ac:dyDescent="0.3">
      <c r="A45" t="s">
        <v>143</v>
      </c>
      <c r="B45" t="s">
        <v>165</v>
      </c>
      <c r="C45" t="s">
        <v>276</v>
      </c>
      <c r="D45" t="s">
        <v>157</v>
      </c>
      <c r="E45" t="s">
        <v>204</v>
      </c>
      <c r="F45" t="s">
        <v>195</v>
      </c>
    </row>
    <row r="46" spans="1:6" x14ac:dyDescent="0.3">
      <c r="A46" t="s">
        <v>466</v>
      </c>
      <c r="B46" t="s">
        <v>265</v>
      </c>
      <c r="C46" t="s">
        <v>279</v>
      </c>
      <c r="D46" t="s">
        <v>330</v>
      </c>
      <c r="E46" t="s">
        <v>296</v>
      </c>
      <c r="F46" t="s">
        <v>315</v>
      </c>
    </row>
    <row r="47" spans="1:6" x14ac:dyDescent="0.3">
      <c r="A47" t="s">
        <v>143</v>
      </c>
      <c r="B47" t="s">
        <v>189</v>
      </c>
      <c r="C47" t="s">
        <v>175</v>
      </c>
      <c r="D47" t="s">
        <v>156</v>
      </c>
      <c r="E47" t="s">
        <v>156</v>
      </c>
      <c r="F47" t="s">
        <v>190</v>
      </c>
    </row>
    <row r="48" spans="1:6" x14ac:dyDescent="0.3">
      <c r="A48" t="s">
        <v>453</v>
      </c>
      <c r="B48" t="s">
        <v>220</v>
      </c>
      <c r="C48" t="s">
        <v>280</v>
      </c>
      <c r="D48" t="s">
        <v>198</v>
      </c>
      <c r="E48" t="s">
        <v>231</v>
      </c>
      <c r="F48" t="s">
        <v>188</v>
      </c>
    </row>
    <row r="49" spans="1:6" x14ac:dyDescent="0.3">
      <c r="A49" t="s">
        <v>143</v>
      </c>
      <c r="B49" t="s">
        <v>174</v>
      </c>
      <c r="C49" t="s">
        <v>176</v>
      </c>
      <c r="D49" t="s">
        <v>174</v>
      </c>
      <c r="E49" t="s">
        <v>165</v>
      </c>
      <c r="F49" t="s">
        <v>300</v>
      </c>
    </row>
    <row r="50" spans="1:6" x14ac:dyDescent="0.3">
      <c r="A50" t="s">
        <v>477</v>
      </c>
      <c r="B50" t="s">
        <v>543</v>
      </c>
      <c r="C50" t="s">
        <v>281</v>
      </c>
      <c r="D50" t="s">
        <v>331</v>
      </c>
      <c r="E50" t="s">
        <v>225</v>
      </c>
      <c r="F50" t="s">
        <v>347</v>
      </c>
    </row>
    <row r="51" spans="1:6" x14ac:dyDescent="0.3">
      <c r="A51" t="s">
        <v>143</v>
      </c>
      <c r="B51" t="s">
        <v>149</v>
      </c>
      <c r="C51" t="s">
        <v>212</v>
      </c>
      <c r="D51" t="s">
        <v>158</v>
      </c>
      <c r="E51" t="s">
        <v>175</v>
      </c>
      <c r="F51" t="s">
        <v>196</v>
      </c>
    </row>
    <row r="52" spans="1:6" x14ac:dyDescent="0.3">
      <c r="A52" t="s">
        <v>459</v>
      </c>
      <c r="B52" t="s">
        <v>221</v>
      </c>
      <c r="C52" t="s">
        <v>282</v>
      </c>
      <c r="D52" t="s">
        <v>332</v>
      </c>
      <c r="E52" t="s">
        <v>543</v>
      </c>
      <c r="F52" t="s">
        <v>348</v>
      </c>
    </row>
    <row r="53" spans="1:6" x14ac:dyDescent="0.3">
      <c r="A53" t="s">
        <v>143</v>
      </c>
      <c r="B53" t="s">
        <v>266</v>
      </c>
      <c r="C53" t="s">
        <v>177</v>
      </c>
      <c r="D53" t="s">
        <v>333</v>
      </c>
      <c r="E53" t="s">
        <v>149</v>
      </c>
      <c r="F53" t="s">
        <v>160</v>
      </c>
    </row>
    <row r="54" spans="1:6" x14ac:dyDescent="0.3">
      <c r="A54" t="s">
        <v>462</v>
      </c>
      <c r="B54" t="s">
        <v>143</v>
      </c>
      <c r="C54" t="s">
        <v>283</v>
      </c>
      <c r="D54" t="s">
        <v>227</v>
      </c>
      <c r="E54" t="s">
        <v>222</v>
      </c>
      <c r="F54" t="s">
        <v>349</v>
      </c>
    </row>
    <row r="55" spans="1:6" x14ac:dyDescent="0.3">
      <c r="A55" t="s">
        <v>143</v>
      </c>
      <c r="B55" t="s">
        <v>143</v>
      </c>
      <c r="C55" t="s">
        <v>284</v>
      </c>
      <c r="D55" t="s">
        <v>334</v>
      </c>
      <c r="E55" t="s">
        <v>297</v>
      </c>
      <c r="F55" t="s">
        <v>323</v>
      </c>
    </row>
    <row r="56" spans="1:6" x14ac:dyDescent="0.3">
      <c r="A56" t="s">
        <v>144</v>
      </c>
      <c r="B56" t="s">
        <v>267</v>
      </c>
      <c r="C56" t="s">
        <v>285</v>
      </c>
      <c r="D56" t="s">
        <v>335</v>
      </c>
      <c r="E56" t="s">
        <v>298</v>
      </c>
      <c r="F56" t="s">
        <v>275</v>
      </c>
    </row>
    <row r="57" spans="1:6" x14ac:dyDescent="0.3">
      <c r="A57" t="s">
        <v>143</v>
      </c>
      <c r="B57" t="s">
        <v>182</v>
      </c>
      <c r="C57" t="s">
        <v>159</v>
      </c>
      <c r="D57" t="s">
        <v>191</v>
      </c>
      <c r="E57" t="s">
        <v>299</v>
      </c>
      <c r="F57" t="s">
        <v>174</v>
      </c>
    </row>
    <row r="58" spans="1:6" x14ac:dyDescent="0.3">
      <c r="A58" t="s">
        <v>145</v>
      </c>
      <c r="B58" t="s">
        <v>168</v>
      </c>
      <c r="C58" t="s">
        <v>286</v>
      </c>
      <c r="D58" t="s">
        <v>336</v>
      </c>
      <c r="E58" t="s">
        <v>193</v>
      </c>
      <c r="F58" t="s">
        <v>313</v>
      </c>
    </row>
    <row r="59" spans="1:6" x14ac:dyDescent="0.3">
      <c r="A59" t="s">
        <v>146</v>
      </c>
      <c r="B59" t="s">
        <v>143</v>
      </c>
      <c r="C59" t="s">
        <v>143</v>
      </c>
      <c r="D59" t="s">
        <v>143</v>
      </c>
      <c r="E59" t="s">
        <v>143</v>
      </c>
      <c r="F59" t="s">
        <v>143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T13"/>
  <sheetViews>
    <sheetView topLeftCell="C1" workbookViewId="0">
      <selection activeCell="M11" sqref="M11"/>
    </sheetView>
  </sheetViews>
  <sheetFormatPr baseColWidth="10" defaultColWidth="9.21875" defaultRowHeight="14.4" x14ac:dyDescent="0.3"/>
  <sheetData>
    <row r="1" spans="1:20" x14ac:dyDescent="0.3">
      <c r="A1" t="s">
        <v>451</v>
      </c>
      <c r="B1" t="s">
        <v>237</v>
      </c>
      <c r="C1" t="s">
        <v>519</v>
      </c>
      <c r="D1" t="s">
        <v>520</v>
      </c>
      <c r="E1" t="s">
        <v>521</v>
      </c>
      <c r="F1" t="s">
        <v>523</v>
      </c>
      <c r="G1" t="s">
        <v>524</v>
      </c>
      <c r="H1" t="s">
        <v>522</v>
      </c>
      <c r="I1" t="s">
        <v>525</v>
      </c>
      <c r="J1" t="s">
        <v>526</v>
      </c>
      <c r="K1" t="s">
        <v>527</v>
      </c>
      <c r="L1" t="s">
        <v>528</v>
      </c>
      <c r="M1" t="s">
        <v>529</v>
      </c>
      <c r="N1" t="s">
        <v>125</v>
      </c>
      <c r="O1" t="s">
        <v>126</v>
      </c>
      <c r="P1" t="s">
        <v>539</v>
      </c>
      <c r="Q1" t="s">
        <v>540</v>
      </c>
      <c r="R1" t="s">
        <v>517</v>
      </c>
      <c r="S1" t="s">
        <v>516</v>
      </c>
      <c r="T1" t="s">
        <v>518</v>
      </c>
    </row>
    <row r="2" spans="1:20" x14ac:dyDescent="0.3">
      <c r="A2">
        <v>2000</v>
      </c>
      <c r="B2" t="s">
        <v>488</v>
      </c>
      <c r="C2">
        <v>0.33387689772650081</v>
      </c>
      <c r="D2">
        <v>0.53280784426944805</v>
      </c>
      <c r="E2">
        <v>0.13331525800404917</v>
      </c>
      <c r="F2">
        <v>0.45566811585429995</v>
      </c>
      <c r="G2">
        <v>0.36309935508250962</v>
      </c>
      <c r="H2">
        <v>0.18123252906319043</v>
      </c>
      <c r="I2">
        <v>0.17562849509644327</v>
      </c>
      <c r="J2">
        <v>4.928983966023763E-2</v>
      </c>
      <c r="K2">
        <v>0.25985906897428679</v>
      </c>
      <c r="L2">
        <v>0.12828479062419162</v>
      </c>
      <c r="M2">
        <v>0.38693780564483893</v>
      </c>
      <c r="N2">
        <v>0.8449198232507239</v>
      </c>
      <c r="O2">
        <v>0.15508017674927374</v>
      </c>
      <c r="P2">
        <v>0.38243601897360924</v>
      </c>
      <c r="Q2">
        <v>0.30503591597797025</v>
      </c>
      <c r="R2">
        <v>0.25427285710524478</v>
      </c>
      <c r="S2">
        <v>5.8255207943174396E-2</v>
      </c>
      <c r="T2">
        <v>0</v>
      </c>
    </row>
    <row r="3" spans="1:20" x14ac:dyDescent="0.3">
      <c r="A3">
        <v>2000</v>
      </c>
      <c r="B3" t="s">
        <v>489</v>
      </c>
      <c r="C3">
        <v>0.20257179249169457</v>
      </c>
      <c r="D3">
        <v>0.49766123147364349</v>
      </c>
      <c r="E3">
        <v>0.29976697603465291</v>
      </c>
      <c r="F3">
        <v>0.56185805692314794</v>
      </c>
      <c r="G3">
        <v>0.34624288899576611</v>
      </c>
      <c r="H3">
        <v>9.1899054081079637E-2</v>
      </c>
      <c r="I3">
        <v>0.10833244444735016</v>
      </c>
      <c r="J3">
        <v>3.8949500633371971E-2</v>
      </c>
      <c r="K3">
        <v>0.2654564355148924</v>
      </c>
      <c r="L3">
        <v>9.7141634421531106E-2</v>
      </c>
      <c r="M3">
        <v>0.49011998498284587</v>
      </c>
      <c r="N3">
        <v>0.74258981600622997</v>
      </c>
      <c r="O3">
        <v>0.25741018399376758</v>
      </c>
      <c r="P3">
        <v>0.35738698041084072</v>
      </c>
      <c r="Q3">
        <v>0.29487641800862208</v>
      </c>
      <c r="R3">
        <v>0.2801547715335691</v>
      </c>
      <c r="S3">
        <v>6.7581830046956767E-2</v>
      </c>
      <c r="T3">
        <v>0</v>
      </c>
    </row>
    <row r="4" spans="1:20" x14ac:dyDescent="0.3">
      <c r="A4">
        <v>2000</v>
      </c>
      <c r="B4" t="s">
        <v>490</v>
      </c>
      <c r="C4">
        <v>0.10182175668980177</v>
      </c>
      <c r="D4">
        <v>0.47118044944280452</v>
      </c>
      <c r="E4">
        <v>0.42699779386739267</v>
      </c>
      <c r="F4">
        <v>0.63620929099377654</v>
      </c>
      <c r="G4">
        <v>0.30772304279799001</v>
      </c>
      <c r="H4">
        <v>5.6067666208232579E-2</v>
      </c>
      <c r="I4">
        <v>8.7199215999163499E-2</v>
      </c>
      <c r="J4">
        <v>1.84493388531657E-2</v>
      </c>
      <c r="K4">
        <v>0.22669532064968853</v>
      </c>
      <c r="L4">
        <v>9.2511225232862621E-2</v>
      </c>
      <c r="M4">
        <v>0.5751448992651188</v>
      </c>
      <c r="N4">
        <v>0.69276924184606248</v>
      </c>
      <c r="O4">
        <v>0.30723075815393669</v>
      </c>
      <c r="P4">
        <v>0.34952507821384227</v>
      </c>
      <c r="Q4">
        <v>0.27517772904075999</v>
      </c>
      <c r="R4">
        <v>0.29926813404782149</v>
      </c>
      <c r="S4">
        <v>7.6029058697575577E-2</v>
      </c>
      <c r="T4">
        <v>0</v>
      </c>
    </row>
    <row r="5" spans="1:20" x14ac:dyDescent="0.3">
      <c r="A5">
        <v>2004</v>
      </c>
      <c r="B5" t="s">
        <v>488</v>
      </c>
      <c r="C5">
        <v>0.25976515290445984</v>
      </c>
      <c r="D5">
        <v>0.52614043607236549</v>
      </c>
      <c r="E5">
        <v>0.2140944110231652</v>
      </c>
      <c r="F5">
        <v>0.42073053408281635</v>
      </c>
      <c r="G5">
        <v>0.45158916231801816</v>
      </c>
      <c r="H5">
        <v>0.12768030359916033</v>
      </c>
      <c r="I5">
        <v>6.8880748328325234E-2</v>
      </c>
      <c r="J5">
        <v>4.4957506069317359E-2</v>
      </c>
      <c r="K5">
        <v>0.26765456454767056</v>
      </c>
      <c r="L5">
        <v>0.12820426359598577</v>
      </c>
      <c r="M5">
        <v>0.49030291745869153</v>
      </c>
      <c r="N5">
        <v>0.87118925368287825</v>
      </c>
      <c r="O5">
        <v>0.12881074631712147</v>
      </c>
      <c r="P5">
        <v>0.38297800803294263</v>
      </c>
      <c r="Q5">
        <v>0.31540636219068474</v>
      </c>
      <c r="R5">
        <v>0.17470337349663892</v>
      </c>
      <c r="S5">
        <v>0.11192188776168267</v>
      </c>
      <c r="T5">
        <v>1.4990368518041202E-2</v>
      </c>
    </row>
    <row r="6" spans="1:20" x14ac:dyDescent="0.3">
      <c r="A6">
        <v>2004</v>
      </c>
      <c r="B6" t="s">
        <v>489</v>
      </c>
      <c r="C6">
        <v>0.11080678614873352</v>
      </c>
      <c r="D6">
        <v>0.50252143017669515</v>
      </c>
      <c r="E6">
        <v>0.3866717836745665</v>
      </c>
      <c r="F6">
        <v>0.46552621768853092</v>
      </c>
      <c r="G6">
        <v>0.49080959829419046</v>
      </c>
      <c r="H6">
        <v>4.3664184017274024E-2</v>
      </c>
      <c r="I6">
        <v>0.12577612608942962</v>
      </c>
      <c r="J6">
        <v>2.9884120708513151E-2</v>
      </c>
      <c r="K6">
        <v>0.26863248333278605</v>
      </c>
      <c r="L6">
        <v>0.11076330004324778</v>
      </c>
      <c r="M6">
        <v>0.46494396982601932</v>
      </c>
      <c r="N6">
        <v>0.92454196672576983</v>
      </c>
      <c r="O6">
        <v>7.5458033274231506E-2</v>
      </c>
      <c r="P6">
        <v>0.35107054743423416</v>
      </c>
      <c r="Q6">
        <v>0.29926232120697083</v>
      </c>
      <c r="R6">
        <v>0.20065817477234277</v>
      </c>
      <c r="S6">
        <v>0.13755736392856704</v>
      </c>
      <c r="T6">
        <v>1.1451592657879745E-2</v>
      </c>
    </row>
    <row r="7" spans="1:20" x14ac:dyDescent="0.3">
      <c r="A7">
        <v>2004</v>
      </c>
      <c r="B7" t="s">
        <v>490</v>
      </c>
      <c r="C7">
        <v>7.0862685797182939E-2</v>
      </c>
      <c r="D7">
        <v>0.40894863235543899</v>
      </c>
      <c r="E7">
        <v>0.52018868184737765</v>
      </c>
      <c r="F7">
        <v>0.46717280250032822</v>
      </c>
      <c r="G7">
        <v>0.48716971018320249</v>
      </c>
      <c r="H7">
        <v>4.5657487316468501E-2</v>
      </c>
      <c r="I7">
        <v>0.14442977098451709</v>
      </c>
      <c r="J7">
        <v>2.0199687645513852E-2</v>
      </c>
      <c r="K7">
        <v>0.33771648691219314</v>
      </c>
      <c r="L7">
        <v>7.0069324305464808E-2</v>
      </c>
      <c r="M7">
        <v>0.42758473015231058</v>
      </c>
      <c r="N7">
        <v>0.90854245514601462</v>
      </c>
      <c r="O7">
        <v>9.1457544853984371E-2</v>
      </c>
      <c r="P7">
        <v>0.34402016502360794</v>
      </c>
      <c r="Q7">
        <v>0.26465253495292229</v>
      </c>
      <c r="R7">
        <v>0.22091182136461207</v>
      </c>
      <c r="S7">
        <v>0.15802393847961271</v>
      </c>
      <c r="T7">
        <v>1.2391540179244607E-2</v>
      </c>
    </row>
    <row r="8" spans="1:20" x14ac:dyDescent="0.3">
      <c r="A8">
        <v>2008</v>
      </c>
      <c r="B8" t="s">
        <v>488</v>
      </c>
      <c r="C8">
        <v>0.27332580932588452</v>
      </c>
      <c r="D8">
        <v>0.46516686577803973</v>
      </c>
      <c r="E8">
        <v>0.26150732489609729</v>
      </c>
      <c r="F8">
        <v>0.35361556432793834</v>
      </c>
      <c r="G8">
        <v>0.42875839024413659</v>
      </c>
      <c r="H8">
        <v>0.21762604542794758</v>
      </c>
      <c r="I8">
        <v>0.13560017490433907</v>
      </c>
      <c r="J8">
        <v>4.5390602967562935E-2</v>
      </c>
      <c r="K8">
        <v>0.28606398797315979</v>
      </c>
      <c r="L8">
        <v>0.11974201359468356</v>
      </c>
      <c r="M8">
        <v>0.41320322056027614</v>
      </c>
      <c r="N8">
        <v>0.83704214432141577</v>
      </c>
      <c r="O8">
        <v>0.16295785567858834</v>
      </c>
      <c r="P8">
        <v>0.39041219842449443</v>
      </c>
      <c r="Q8">
        <v>0.30090027821281778</v>
      </c>
      <c r="R8">
        <v>0.20151686577838243</v>
      </c>
      <c r="S8">
        <v>9.1833202145204004E-2</v>
      </c>
      <c r="T8">
        <v>1.5337455439121687E-2</v>
      </c>
    </row>
    <row r="9" spans="1:20" x14ac:dyDescent="0.3">
      <c r="A9">
        <v>2008</v>
      </c>
      <c r="B9" t="s">
        <v>489</v>
      </c>
      <c r="C9">
        <v>9.993486116402038E-2</v>
      </c>
      <c r="D9">
        <v>0.50434147018757569</v>
      </c>
      <c r="E9">
        <v>0.3957236686483811</v>
      </c>
      <c r="F9">
        <v>0.46019011736043447</v>
      </c>
      <c r="G9">
        <v>0.45011748384430744</v>
      </c>
      <c r="H9">
        <v>8.9692398795232026E-2</v>
      </c>
      <c r="I9">
        <v>6.3004906402428507E-2</v>
      </c>
      <c r="J9">
        <v>3.5674761464058152E-2</v>
      </c>
      <c r="K9">
        <v>0.22754743713872022</v>
      </c>
      <c r="L9">
        <v>0.11945960531938474</v>
      </c>
      <c r="M9">
        <v>0.5543132896753874</v>
      </c>
      <c r="N9">
        <v>0.8806504091694618</v>
      </c>
      <c r="O9">
        <v>0.11934959083053412</v>
      </c>
      <c r="P9">
        <v>0.39094948322930617</v>
      </c>
      <c r="Q9">
        <v>0.26652704090874973</v>
      </c>
      <c r="R9">
        <v>0.18995678291593049</v>
      </c>
      <c r="S9">
        <v>0.14387680051608556</v>
      </c>
      <c r="T9">
        <v>8.6898924299036954E-3</v>
      </c>
    </row>
    <row r="10" spans="1:20" x14ac:dyDescent="0.3">
      <c r="A10">
        <v>2008</v>
      </c>
      <c r="B10" t="s">
        <v>490</v>
      </c>
      <c r="C10">
        <v>4.1462712900905384E-2</v>
      </c>
      <c r="D10">
        <v>0.32842659338571178</v>
      </c>
      <c r="E10">
        <v>0.63011069371338413</v>
      </c>
      <c r="F10">
        <v>0.47604035631626646</v>
      </c>
      <c r="G10">
        <v>0.46515446379019293</v>
      </c>
      <c r="H10">
        <v>5.8805179893542212E-2</v>
      </c>
      <c r="I10">
        <v>4.9788474464855632E-2</v>
      </c>
      <c r="J10">
        <v>4.4240366733170722E-2</v>
      </c>
      <c r="K10">
        <v>0.18107195254317648</v>
      </c>
      <c r="L10">
        <v>9.4042933373259086E-2</v>
      </c>
      <c r="M10">
        <v>0.63085627288553914</v>
      </c>
      <c r="N10">
        <v>0.92737851316682351</v>
      </c>
      <c r="O10">
        <v>7.2621486833176485E-2</v>
      </c>
      <c r="P10">
        <v>0.2960925331606431</v>
      </c>
      <c r="Q10">
        <v>0.27788652544414766</v>
      </c>
      <c r="R10">
        <v>0.23296986112959184</v>
      </c>
      <c r="S10">
        <v>0.18529730182755008</v>
      </c>
      <c r="T10">
        <v>7.7537784380684958E-3</v>
      </c>
    </row>
    <row r="11" spans="1:20" x14ac:dyDescent="0.3">
      <c r="A11">
        <v>2016</v>
      </c>
      <c r="B11" t="s">
        <v>488</v>
      </c>
      <c r="C11">
        <v>0.11268599008510677</v>
      </c>
      <c r="D11">
        <v>0.46108252821674184</v>
      </c>
      <c r="E11">
        <v>0.42623148169816466</v>
      </c>
      <c r="F11">
        <v>0.31951198841866285</v>
      </c>
      <c r="G11">
        <v>0.39445316270620701</v>
      </c>
      <c r="H11">
        <v>0.28603484887514513</v>
      </c>
      <c r="I11">
        <v>0.14511070998908576</v>
      </c>
      <c r="J11">
        <v>7.0658074708482746E-2</v>
      </c>
      <c r="K11">
        <v>0.31314397216475215</v>
      </c>
      <c r="L11">
        <v>9.9616402653450786E-2</v>
      </c>
      <c r="M11">
        <v>0.37147084048424522</v>
      </c>
      <c r="N11">
        <v>0.81969063387639407</v>
      </c>
      <c r="O11">
        <v>0.18030936612361148</v>
      </c>
      <c r="P11">
        <v>0.53468026517114731</v>
      </c>
      <c r="Q11">
        <v>0.24228705549586602</v>
      </c>
      <c r="R11">
        <v>0.15939704979060479</v>
      </c>
      <c r="S11">
        <v>4.6670779710086645E-2</v>
      </c>
      <c r="T11">
        <v>1.6964849832312306E-2</v>
      </c>
    </row>
    <row r="12" spans="1:20" x14ac:dyDescent="0.3">
      <c r="A12">
        <v>2016</v>
      </c>
      <c r="B12" t="s">
        <v>489</v>
      </c>
      <c r="C12">
        <v>1.3673074006719197E-2</v>
      </c>
      <c r="D12">
        <v>0.43361888598766724</v>
      </c>
      <c r="E12">
        <v>0.55270804000560991</v>
      </c>
      <c r="F12">
        <v>0.3604523509131709</v>
      </c>
      <c r="G12">
        <v>0.49774899819115759</v>
      </c>
      <c r="H12">
        <v>0.14179865089566657</v>
      </c>
      <c r="I12">
        <v>5.3822844079169041E-2</v>
      </c>
      <c r="J12">
        <v>1.3848305623387234E-2</v>
      </c>
      <c r="K12">
        <v>0.20422902646232866</v>
      </c>
      <c r="L12">
        <v>0.10887480696844438</v>
      </c>
      <c r="M12">
        <v>0.61922501686666631</v>
      </c>
      <c r="N12">
        <v>0.95388769155087461</v>
      </c>
      <c r="O12">
        <v>4.6112308449125776E-2</v>
      </c>
      <c r="P12">
        <v>0.55253668229430064</v>
      </c>
      <c r="Q12">
        <v>0.1297827590607766</v>
      </c>
      <c r="R12">
        <v>0.23993678276426375</v>
      </c>
      <c r="S12">
        <v>7.4257075619821103E-2</v>
      </c>
      <c r="T12">
        <v>3.4867002608333208E-3</v>
      </c>
    </row>
    <row r="13" spans="1:20" x14ac:dyDescent="0.3">
      <c r="A13">
        <v>2016</v>
      </c>
      <c r="B13" t="s">
        <v>490</v>
      </c>
      <c r="C13">
        <v>2.5667909921978254E-3</v>
      </c>
      <c r="D13">
        <v>0.31790251774426986</v>
      </c>
      <c r="E13">
        <v>0.6795306912635326</v>
      </c>
      <c r="F13">
        <v>0.48690078053624719</v>
      </c>
      <c r="G13">
        <v>0.4387288988167084</v>
      </c>
      <c r="H13">
        <v>7.4370320647044658E-2</v>
      </c>
      <c r="I13">
        <v>7.791424957787145E-2</v>
      </c>
      <c r="J13">
        <v>3.1437018577933358E-2</v>
      </c>
      <c r="K13">
        <v>0.25733202241845193</v>
      </c>
      <c r="L13">
        <v>7.4782829739719475E-2</v>
      </c>
      <c r="M13">
        <v>0.55853387968602375</v>
      </c>
      <c r="N13">
        <v>0.98645057930841906</v>
      </c>
      <c r="O13">
        <v>1.3549420691580898E-2</v>
      </c>
      <c r="P13">
        <v>0.51252593289506365</v>
      </c>
      <c r="Q13">
        <v>0.13225225204886606</v>
      </c>
      <c r="R13">
        <v>0.278723221176577</v>
      </c>
      <c r="S13">
        <v>5.93035297508228E-2</v>
      </c>
      <c r="T13">
        <v>1.7195064128670619E-2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AD16"/>
  <sheetViews>
    <sheetView workbookViewId="0">
      <selection activeCell="F19" sqref="F19"/>
    </sheetView>
  </sheetViews>
  <sheetFormatPr baseColWidth="10" defaultColWidth="9.21875" defaultRowHeight="14.4" x14ac:dyDescent="0.3"/>
  <sheetData>
    <row r="1" spans="1:30" x14ac:dyDescent="0.3">
      <c r="A1" t="s">
        <v>451</v>
      </c>
      <c r="B1" t="s">
        <v>239</v>
      </c>
      <c r="C1" t="s">
        <v>519</v>
      </c>
      <c r="D1" t="s">
        <v>520</v>
      </c>
      <c r="E1" t="s">
        <v>521</v>
      </c>
      <c r="F1" t="s">
        <v>531</v>
      </c>
      <c r="G1" t="s">
        <v>532</v>
      </c>
      <c r="H1" t="s">
        <v>533</v>
      </c>
      <c r="I1" t="s">
        <v>240</v>
      </c>
      <c r="J1" t="s">
        <v>241</v>
      </c>
      <c r="K1" t="s">
        <v>242</v>
      </c>
      <c r="L1" t="s">
        <v>243</v>
      </c>
      <c r="M1" t="s">
        <v>244</v>
      </c>
      <c r="N1" t="s">
        <v>245</v>
      </c>
      <c r="O1" t="s">
        <v>246</v>
      </c>
      <c r="P1" t="s">
        <v>247</v>
      </c>
      <c r="Q1" t="s">
        <v>248</v>
      </c>
      <c r="R1" t="s">
        <v>249</v>
      </c>
      <c r="S1" t="s">
        <v>525</v>
      </c>
      <c r="T1" t="s">
        <v>526</v>
      </c>
      <c r="U1" t="s">
        <v>527</v>
      </c>
      <c r="V1" t="s">
        <v>528</v>
      </c>
      <c r="W1" t="s">
        <v>529</v>
      </c>
      <c r="X1" t="s">
        <v>125</v>
      </c>
      <c r="Y1" t="s">
        <v>126</v>
      </c>
      <c r="Z1" t="s">
        <v>539</v>
      </c>
      <c r="AA1" t="s">
        <v>540</v>
      </c>
      <c r="AB1" t="s">
        <v>517</v>
      </c>
      <c r="AC1" t="s">
        <v>516</v>
      </c>
      <c r="AD1" t="s">
        <v>518</v>
      </c>
    </row>
    <row r="2" spans="1:30" x14ac:dyDescent="0.3">
      <c r="A2">
        <v>2000</v>
      </c>
      <c r="B2" t="s">
        <v>491</v>
      </c>
      <c r="C2">
        <v>3.9765403166861155E-2</v>
      </c>
      <c r="D2">
        <v>0.64727700579369574</v>
      </c>
      <c r="E2">
        <v>0.31295759103945375</v>
      </c>
      <c r="F2">
        <v>0.44136932984964505</v>
      </c>
      <c r="G2">
        <v>0.43538163927025747</v>
      </c>
      <c r="H2">
        <v>0.12324903088010933</v>
      </c>
      <c r="I2">
        <v>5.2762399230331727E-2</v>
      </c>
      <c r="J2">
        <v>8.2596892066542471E-2</v>
      </c>
      <c r="K2">
        <v>0.10014628337370787</v>
      </c>
      <c r="L2">
        <v>0.10014628337370787</v>
      </c>
      <c r="M2">
        <v>0.1057174718053507</v>
      </c>
      <c r="N2">
        <v>0.10694073336653281</v>
      </c>
      <c r="O2">
        <v>0.1069407333665328</v>
      </c>
      <c r="P2">
        <v>0.10810330779090771</v>
      </c>
      <c r="Q2">
        <v>0.1133968647462814</v>
      </c>
      <c r="R2">
        <v>0.12324903088010933</v>
      </c>
      <c r="S2">
        <v>0.12697744471794029</v>
      </c>
      <c r="T2">
        <v>3.394938897967785E-2</v>
      </c>
      <c r="U2">
        <v>0.25519887566348209</v>
      </c>
      <c r="V2">
        <v>0.10647197540531242</v>
      </c>
      <c r="W2">
        <v>0.47740231523359516</v>
      </c>
      <c r="X2">
        <v>0.78099459169824215</v>
      </c>
      <c r="Y2">
        <v>0.21900540830176479</v>
      </c>
      <c r="Z2">
        <v>0.40846234324422998</v>
      </c>
      <c r="AA2">
        <v>0.23696707504394907</v>
      </c>
      <c r="AB2">
        <v>0.28908855754639906</v>
      </c>
      <c r="AC2">
        <v>6.5482024165430724E-2</v>
      </c>
      <c r="AD2">
        <v>0</v>
      </c>
    </row>
    <row r="3" spans="1:30" x14ac:dyDescent="0.3">
      <c r="A3">
        <v>2000</v>
      </c>
      <c r="B3" t="s">
        <v>492</v>
      </c>
      <c r="C3">
        <v>0.36444866596227721</v>
      </c>
      <c r="D3">
        <v>0.45923764521422145</v>
      </c>
      <c r="E3">
        <v>0.17631368882349324</v>
      </c>
      <c r="F3">
        <v>0.51750220605620489</v>
      </c>
      <c r="G3">
        <v>0.39478221347072545</v>
      </c>
      <c r="H3">
        <v>8.7715580473063604E-2</v>
      </c>
      <c r="I3">
        <v>9.5683896664627413E-2</v>
      </c>
      <c r="J3">
        <v>0.10344739530518131</v>
      </c>
      <c r="K3">
        <v>0.1080140784495439</v>
      </c>
      <c r="L3">
        <v>0.1080140784495439</v>
      </c>
      <c r="M3">
        <v>0.10234275718730441</v>
      </c>
      <c r="N3">
        <v>0.10109750953748352</v>
      </c>
      <c r="O3">
        <v>0.10109750953748355</v>
      </c>
      <c r="P3">
        <v>9.9631406037348408E-2</v>
      </c>
      <c r="Q3">
        <v>9.2955788358410812E-2</v>
      </c>
      <c r="R3">
        <v>8.7715580473063604E-2</v>
      </c>
      <c r="S3">
        <v>0.13111865148963495</v>
      </c>
      <c r="T3">
        <v>4.3808807580767994E-2</v>
      </c>
      <c r="U3">
        <v>0.26993653716486765</v>
      </c>
      <c r="V3">
        <v>0.11309375743903739</v>
      </c>
      <c r="W3">
        <v>0.44204224632568301</v>
      </c>
      <c r="X3">
        <v>0.78344774760128766</v>
      </c>
      <c r="Y3">
        <v>0.21655225239871176</v>
      </c>
      <c r="Z3">
        <v>0.31917693098621736</v>
      </c>
      <c r="AA3">
        <v>0.37652569948803588</v>
      </c>
      <c r="AB3">
        <v>0.254478163263193</v>
      </c>
      <c r="AC3">
        <v>4.9819206262542964E-2</v>
      </c>
      <c r="AD3">
        <v>0</v>
      </c>
    </row>
    <row r="4" spans="1:30" x14ac:dyDescent="0.3">
      <c r="A4">
        <v>2000</v>
      </c>
      <c r="B4" t="s">
        <v>93</v>
      </c>
      <c r="C4">
        <v>0.82542303584086685</v>
      </c>
      <c r="D4">
        <v>0.13049727244731887</v>
      </c>
      <c r="E4">
        <v>4.4079691711814549E-2</v>
      </c>
      <c r="F4">
        <v>0.68141417420963435</v>
      </c>
      <c r="G4">
        <v>0.2764241866336089</v>
      </c>
      <c r="H4">
        <v>4.216163915675749E-2</v>
      </c>
      <c r="I4">
        <v>0.29474823263887606</v>
      </c>
      <c r="J4">
        <v>0.15845906026106843</v>
      </c>
      <c r="K4">
        <v>7.829037664648146E-2</v>
      </c>
      <c r="L4">
        <v>7.8290376646481447E-2</v>
      </c>
      <c r="M4">
        <v>7.1626128016727408E-2</v>
      </c>
      <c r="N4">
        <v>7.0162864068116865E-2</v>
      </c>
      <c r="O4">
        <v>7.0162864068116865E-2</v>
      </c>
      <c r="P4">
        <v>6.9517804960517071E-2</v>
      </c>
      <c r="Q4">
        <v>6.6580653536858145E-2</v>
      </c>
      <c r="R4">
        <v>4.216163915675749E-2</v>
      </c>
      <c r="S4">
        <v>0.2129802983391626</v>
      </c>
      <c r="T4">
        <v>6.9002023006743601E-2</v>
      </c>
      <c r="U4">
        <v>0.24326131412698021</v>
      </c>
      <c r="V4">
        <v>0.13245392316373319</v>
      </c>
      <c r="W4">
        <v>0.34230244136338123</v>
      </c>
      <c r="X4">
        <v>0.83301307930920043</v>
      </c>
      <c r="Y4">
        <v>0.16698692069079996</v>
      </c>
      <c r="Z4">
        <v>0.34819882547413888</v>
      </c>
      <c r="AA4">
        <v>0.32765098420888866</v>
      </c>
      <c r="AB4">
        <v>0.23027322980556653</v>
      </c>
      <c r="AC4">
        <v>9.3876960511406482E-2</v>
      </c>
      <c r="AD4">
        <v>0</v>
      </c>
    </row>
    <row r="5" spans="1:30" x14ac:dyDescent="0.3">
      <c r="A5">
        <v>2004</v>
      </c>
      <c r="B5" t="s">
        <v>491</v>
      </c>
      <c r="C5">
        <v>1.5319836912073359E-2</v>
      </c>
      <c r="D5">
        <v>0.55598405481065238</v>
      </c>
      <c r="E5">
        <v>0.4286961082772669</v>
      </c>
      <c r="F5">
        <v>0.47455125781948482</v>
      </c>
      <c r="G5">
        <v>0.42006183864668606</v>
      </c>
      <c r="H5">
        <v>0.10538690353381504</v>
      </c>
      <c r="I5">
        <v>7.3512231872432637E-2</v>
      </c>
      <c r="J5">
        <v>9.4909257215186421E-2</v>
      </c>
      <c r="K5">
        <v>0.10081717902679282</v>
      </c>
      <c r="L5">
        <v>0.10089846952874403</v>
      </c>
      <c r="M5">
        <v>0.10441412017632094</v>
      </c>
      <c r="N5">
        <v>0.10441412017632098</v>
      </c>
      <c r="O5">
        <v>0.10441412017632094</v>
      </c>
      <c r="P5">
        <v>0.1044141201763209</v>
      </c>
      <c r="Q5">
        <v>0.1068194781177252</v>
      </c>
      <c r="R5">
        <v>0.10538690353381504</v>
      </c>
      <c r="S5">
        <v>9.7222384904033121E-2</v>
      </c>
      <c r="T5">
        <v>2.8404784164821475E-2</v>
      </c>
      <c r="U5">
        <v>0.27222077373299608</v>
      </c>
      <c r="V5">
        <v>0.10081520730566179</v>
      </c>
      <c r="W5">
        <v>0.5013368498924794</v>
      </c>
      <c r="X5">
        <v>0.90378421979647616</v>
      </c>
      <c r="Y5">
        <v>9.6215780203522033E-2</v>
      </c>
      <c r="Z5">
        <v>0.44740928217926745</v>
      </c>
      <c r="AA5">
        <v>0.21423868650504768</v>
      </c>
      <c r="AB5">
        <v>0.20481478354708738</v>
      </c>
      <c r="AC5">
        <v>0.12006708516473484</v>
      </c>
      <c r="AD5">
        <v>1.3470162603852302E-2</v>
      </c>
    </row>
    <row r="6" spans="1:30" x14ac:dyDescent="0.3">
      <c r="A6">
        <v>2004</v>
      </c>
      <c r="B6" t="s">
        <v>492</v>
      </c>
      <c r="C6">
        <v>0.24797325156504654</v>
      </c>
      <c r="D6">
        <v>0.51642685193492854</v>
      </c>
      <c r="E6">
        <v>0.23559989650001978</v>
      </c>
      <c r="F6">
        <v>0.47956161588036367</v>
      </c>
      <c r="G6">
        <v>0.41696916345711105</v>
      </c>
      <c r="H6">
        <v>0.10346922066251719</v>
      </c>
      <c r="I6">
        <v>9.2753241474020184E-2</v>
      </c>
      <c r="J6">
        <v>9.3825100871925318E-2</v>
      </c>
      <c r="K6">
        <v>9.4121051426472868E-2</v>
      </c>
      <c r="L6">
        <v>9.4355760631012253E-2</v>
      </c>
      <c r="M6">
        <v>0.10450646147692912</v>
      </c>
      <c r="N6">
        <v>0.10450646147692909</v>
      </c>
      <c r="O6">
        <v>0.10450646147692909</v>
      </c>
      <c r="P6">
        <v>0.10450646147692913</v>
      </c>
      <c r="Q6">
        <v>0.10344977902632348</v>
      </c>
      <c r="R6">
        <v>0.10346922066251719</v>
      </c>
      <c r="S6">
        <v>0.10053664451248186</v>
      </c>
      <c r="T6">
        <v>4.0351790370129786E-2</v>
      </c>
      <c r="U6">
        <v>0.28861540326778795</v>
      </c>
      <c r="V6">
        <v>9.0221737324925166E-2</v>
      </c>
      <c r="W6">
        <v>0.4802744245246709</v>
      </c>
      <c r="X6">
        <v>0.90556440848751285</v>
      </c>
      <c r="Y6">
        <v>9.4435591512484249E-2</v>
      </c>
      <c r="Z6">
        <v>0.33115991709980086</v>
      </c>
      <c r="AA6">
        <v>0.37684972510023501</v>
      </c>
      <c r="AB6">
        <v>0.16590870956247022</v>
      </c>
      <c r="AC6">
        <v>0.11576540872678558</v>
      </c>
      <c r="AD6">
        <v>1.031623951070159E-2</v>
      </c>
    </row>
    <row r="7" spans="1:30" x14ac:dyDescent="0.3">
      <c r="A7">
        <v>2004</v>
      </c>
      <c r="B7" t="s">
        <v>93</v>
      </c>
      <c r="C7">
        <v>0.69950470430429024</v>
      </c>
      <c r="D7">
        <v>0.20437517914009221</v>
      </c>
      <c r="E7">
        <v>9.6120116555618113E-2</v>
      </c>
      <c r="F7">
        <v>0.74343753960867698</v>
      </c>
      <c r="G7">
        <v>0.20339295957022391</v>
      </c>
      <c r="H7">
        <v>5.3169500821099926E-2</v>
      </c>
      <c r="I7">
        <v>0.27647136024484625</v>
      </c>
      <c r="J7">
        <v>0.1601369186078006</v>
      </c>
      <c r="K7">
        <v>0.12801587494967742</v>
      </c>
      <c r="L7">
        <v>0.12630931588221858</v>
      </c>
      <c r="M7">
        <v>5.2504069924134117E-2</v>
      </c>
      <c r="N7">
        <v>5.2504069924134117E-2</v>
      </c>
      <c r="O7">
        <v>5.2504069924134124E-2</v>
      </c>
      <c r="P7">
        <v>5.250406992413411E-2</v>
      </c>
      <c r="Q7">
        <v>4.5880749797821398E-2</v>
      </c>
      <c r="R7">
        <v>5.3169500821099926E-2</v>
      </c>
      <c r="S7">
        <v>0.12658739675303124</v>
      </c>
      <c r="T7">
        <v>1.5550341786530371E-2</v>
      </c>
      <c r="U7">
        <v>0.30981578620502609</v>
      </c>
      <c r="V7">
        <v>0.21035789344640901</v>
      </c>
      <c r="W7">
        <v>0.33768858180900385</v>
      </c>
      <c r="X7">
        <v>0.80269676890943997</v>
      </c>
      <c r="Y7">
        <v>0.1973032310905595</v>
      </c>
      <c r="Z7">
        <v>0.32325369173293006</v>
      </c>
      <c r="AA7">
        <v>0.40240351608031955</v>
      </c>
      <c r="AB7">
        <v>0.16679667443169657</v>
      </c>
      <c r="AC7">
        <v>8.5093014292990543E-2</v>
      </c>
      <c r="AD7">
        <v>2.2453103462063907E-2</v>
      </c>
    </row>
    <row r="8" spans="1:30" x14ac:dyDescent="0.3">
      <c r="A8">
        <v>2008</v>
      </c>
      <c r="B8" t="s">
        <v>491</v>
      </c>
      <c r="C8">
        <v>2.1193182398396383E-2</v>
      </c>
      <c r="D8">
        <v>0.55528428291363152</v>
      </c>
      <c r="E8">
        <v>0.42352253468796025</v>
      </c>
      <c r="F8">
        <v>0.43283484633405339</v>
      </c>
      <c r="G8">
        <v>0.45062794475287909</v>
      </c>
      <c r="H8">
        <v>0.1165372089130538</v>
      </c>
      <c r="I8">
        <v>6.4270126994236287E-2</v>
      </c>
      <c r="J8">
        <v>8.4393388237167535E-2</v>
      </c>
      <c r="K8">
        <v>8.4393388237167549E-2</v>
      </c>
      <c r="L8">
        <v>8.7691317685654371E-2</v>
      </c>
      <c r="M8">
        <v>0.11208662517982508</v>
      </c>
      <c r="N8">
        <v>0.11208662517982504</v>
      </c>
      <c r="O8">
        <v>0.11208662517982498</v>
      </c>
      <c r="P8">
        <v>0.11208662517982504</v>
      </c>
      <c r="Q8">
        <v>0.1143680692134076</v>
      </c>
      <c r="R8">
        <v>0.1165372089130538</v>
      </c>
      <c r="S8">
        <v>0.10144522777597144</v>
      </c>
      <c r="T8">
        <v>3.7575398152263649E-2</v>
      </c>
      <c r="U8">
        <v>0.24400638680547387</v>
      </c>
      <c r="V8">
        <v>0.10868163675205611</v>
      </c>
      <c r="W8">
        <v>0.50829135051422325</v>
      </c>
      <c r="X8">
        <v>0.86643411051309505</v>
      </c>
      <c r="Y8">
        <v>0.13356588948690215</v>
      </c>
      <c r="Z8">
        <v>0.49090771672535921</v>
      </c>
      <c r="AA8">
        <v>0.1881055452685424</v>
      </c>
      <c r="AB8">
        <v>0.23676168660923624</v>
      </c>
      <c r="AC8">
        <v>7.7363018406477788E-2</v>
      </c>
      <c r="AD8">
        <v>6.8620329903741903E-3</v>
      </c>
    </row>
    <row r="9" spans="1:30" x14ac:dyDescent="0.3">
      <c r="A9">
        <v>2008</v>
      </c>
      <c r="B9" t="s">
        <v>492</v>
      </c>
      <c r="C9">
        <v>0.17832005472977777</v>
      </c>
      <c r="D9">
        <v>0.51231161454664575</v>
      </c>
      <c r="E9">
        <v>0.30936833072356112</v>
      </c>
      <c r="F9">
        <v>0.48618496890907648</v>
      </c>
      <c r="G9">
        <v>0.40832386699404355</v>
      </c>
      <c r="H9">
        <v>0.10549116409686335</v>
      </c>
      <c r="I9">
        <v>8.6885819494659261E-2</v>
      </c>
      <c r="J9">
        <v>9.8949108335044916E-2</v>
      </c>
      <c r="K9">
        <v>9.8949108335044944E-2</v>
      </c>
      <c r="L9">
        <v>9.9321850372085782E-2</v>
      </c>
      <c r="M9">
        <v>0.10207908237223633</v>
      </c>
      <c r="N9">
        <v>0.10207908237223635</v>
      </c>
      <c r="O9">
        <v>0.10207908237223633</v>
      </c>
      <c r="P9">
        <v>0.10207908237223633</v>
      </c>
      <c r="Q9">
        <v>0.10208661987733686</v>
      </c>
      <c r="R9">
        <v>0.10549116409686335</v>
      </c>
      <c r="S9">
        <v>9.2218830225087006E-2</v>
      </c>
      <c r="T9">
        <v>3.664069308820124E-2</v>
      </c>
      <c r="U9">
        <v>0.25322880961450506</v>
      </c>
      <c r="V9">
        <v>0.11112366552938822</v>
      </c>
      <c r="W9">
        <v>0.5067880015428019</v>
      </c>
      <c r="X9">
        <v>0.86905366889066815</v>
      </c>
      <c r="Y9">
        <v>0.13094633110932927</v>
      </c>
      <c r="Z9">
        <v>0.3345808224518656</v>
      </c>
      <c r="AA9">
        <v>0.29985800918987665</v>
      </c>
      <c r="AB9">
        <v>0.20997242600042518</v>
      </c>
      <c r="AC9">
        <v>0.14320180589289144</v>
      </c>
      <c r="AD9">
        <v>1.2386936464921599E-2</v>
      </c>
    </row>
    <row r="10" spans="1:30" x14ac:dyDescent="0.3">
      <c r="A10">
        <v>2008</v>
      </c>
      <c r="B10" t="s">
        <v>93</v>
      </c>
      <c r="C10">
        <v>0.66843424265383822</v>
      </c>
      <c r="D10">
        <v>0.24412738758461541</v>
      </c>
      <c r="E10">
        <v>8.7438369761547757E-2</v>
      </c>
      <c r="F10">
        <v>0.72267158941465059</v>
      </c>
      <c r="G10">
        <v>0.23827349623820815</v>
      </c>
      <c r="H10">
        <v>3.9054914347144302E-2</v>
      </c>
      <c r="I10">
        <v>0.23533731837112296</v>
      </c>
      <c r="J10">
        <v>0.14541721913494651</v>
      </c>
      <c r="K10">
        <v>0.14541721913494654</v>
      </c>
      <c r="L10">
        <v>0.13537858846351847</v>
      </c>
      <c r="M10">
        <v>6.1121244310114148E-2</v>
      </c>
      <c r="N10">
        <v>6.1121244310114148E-2</v>
      </c>
      <c r="O10">
        <v>6.1121244310114141E-2</v>
      </c>
      <c r="P10">
        <v>6.1121244310114148E-2</v>
      </c>
      <c r="Q10">
        <v>5.4909763307866087E-2</v>
      </c>
      <c r="R10">
        <v>3.9054914347144302E-2</v>
      </c>
      <c r="S10">
        <v>0.10580947785779184</v>
      </c>
      <c r="T10">
        <v>4.7467786752873456E-2</v>
      </c>
      <c r="U10">
        <v>0.25620613760346461</v>
      </c>
      <c r="V10">
        <v>0.14442032254851098</v>
      </c>
      <c r="W10">
        <v>0.44609627523735895</v>
      </c>
      <c r="X10">
        <v>0.86180295957659148</v>
      </c>
      <c r="Y10">
        <v>0.13819704042340877</v>
      </c>
      <c r="Z10">
        <v>0.26864933347266751</v>
      </c>
      <c r="AA10">
        <v>0.43514805110134908</v>
      </c>
      <c r="AB10">
        <v>0.13360171292224612</v>
      </c>
      <c r="AC10">
        <v>0.13605362041901503</v>
      </c>
      <c r="AD10">
        <v>2.6547282084722519E-2</v>
      </c>
    </row>
    <row r="11" spans="1:30" x14ac:dyDescent="0.3">
      <c r="A11">
        <v>2012</v>
      </c>
      <c r="B11" t="s">
        <v>491</v>
      </c>
      <c r="C11">
        <v>2.5233547880295372E-3</v>
      </c>
      <c r="D11">
        <v>0.2820247459240447</v>
      </c>
      <c r="E11">
        <v>0.71545189928792496</v>
      </c>
      <c r="S11">
        <v>9.7123588559707402E-2</v>
      </c>
      <c r="T11">
        <v>3.4835819542877636E-2</v>
      </c>
      <c r="U11">
        <v>0.2574791110096421</v>
      </c>
      <c r="V11">
        <v>8.9641199193959104E-2</v>
      </c>
      <c r="W11">
        <v>0.52092028169381388</v>
      </c>
      <c r="X11">
        <v>0.8359950419117077</v>
      </c>
      <c r="Y11">
        <v>0.16400495808829207</v>
      </c>
      <c r="Z11">
        <v>0.4524494277685529</v>
      </c>
      <c r="AA11">
        <v>0.21168418839957287</v>
      </c>
      <c r="AB11">
        <v>0.21742977813676778</v>
      </c>
      <c r="AC11">
        <v>9.2871388477571495E-2</v>
      </c>
      <c r="AD11">
        <v>2.5565217217535175E-2</v>
      </c>
    </row>
    <row r="12" spans="1:30" x14ac:dyDescent="0.3">
      <c r="A12">
        <v>2012</v>
      </c>
      <c r="B12" t="s">
        <v>492</v>
      </c>
      <c r="C12">
        <v>7.8025923437842967E-2</v>
      </c>
      <c r="D12">
        <v>0.57830546467971111</v>
      </c>
      <c r="E12">
        <v>0.34366861188244308</v>
      </c>
      <c r="S12">
        <v>0.10324758840816374</v>
      </c>
      <c r="T12">
        <v>3.4559532991104321E-2</v>
      </c>
      <c r="U12">
        <v>0.26451950176512834</v>
      </c>
      <c r="V12">
        <v>9.6090363795128628E-2</v>
      </c>
      <c r="W12">
        <v>0.50158301304047281</v>
      </c>
      <c r="X12">
        <v>0.8370459748493656</v>
      </c>
      <c r="Y12">
        <v>0.16295402515063376</v>
      </c>
      <c r="Z12">
        <v>0.31818190779126992</v>
      </c>
      <c r="AA12">
        <v>0.29683727275046051</v>
      </c>
      <c r="AB12">
        <v>0.25172820926261491</v>
      </c>
      <c r="AC12">
        <v>9.4267672916347078E-2</v>
      </c>
      <c r="AD12">
        <v>3.8984937279305361E-2</v>
      </c>
    </row>
    <row r="13" spans="1:30" x14ac:dyDescent="0.3">
      <c r="A13">
        <v>2012</v>
      </c>
      <c r="B13" t="s">
        <v>93</v>
      </c>
      <c r="C13">
        <v>0.51677749368973114</v>
      </c>
      <c r="D13">
        <v>0.39902032451873626</v>
      </c>
      <c r="E13">
        <v>8.4202181791535338E-2</v>
      </c>
      <c r="S13">
        <v>0.11980575498415591</v>
      </c>
      <c r="T13">
        <v>3.7465527525620108E-2</v>
      </c>
      <c r="U13">
        <v>0.23687614234091517</v>
      </c>
      <c r="V13">
        <v>0.11964331468441657</v>
      </c>
      <c r="W13">
        <v>0.48620926046489521</v>
      </c>
      <c r="X13">
        <v>0.79647848647786468</v>
      </c>
      <c r="Y13">
        <v>0.20352151352213654</v>
      </c>
      <c r="Z13">
        <v>0.23796471466362917</v>
      </c>
      <c r="AA13">
        <v>0.412681824802201</v>
      </c>
      <c r="AB13">
        <v>0.23703949762638818</v>
      </c>
      <c r="AC13">
        <v>9.6202706682824393E-2</v>
      </c>
      <c r="AD13">
        <v>1.6111256224960669E-2</v>
      </c>
    </row>
    <row r="14" spans="1:30" x14ac:dyDescent="0.3">
      <c r="A14">
        <v>2016</v>
      </c>
      <c r="B14" t="s">
        <v>491</v>
      </c>
      <c r="C14">
        <v>0</v>
      </c>
      <c r="D14">
        <v>0.3240472766610859</v>
      </c>
      <c r="E14">
        <v>0.67595272333891177</v>
      </c>
      <c r="F14">
        <v>0.45304525316601069</v>
      </c>
      <c r="G14">
        <v>0.40887661807485948</v>
      </c>
      <c r="H14">
        <v>0.13807812875912259</v>
      </c>
      <c r="I14">
        <v>4.9452960232091156E-2</v>
      </c>
      <c r="J14">
        <v>8.778690603526916E-2</v>
      </c>
      <c r="K14">
        <v>9.9549192559932706E-2</v>
      </c>
      <c r="L14">
        <v>0.10972939602531706</v>
      </c>
      <c r="M14">
        <v>0.10652679831340316</v>
      </c>
      <c r="N14">
        <v>9.3550428444566999E-2</v>
      </c>
      <c r="O14">
        <v>9.3550428444567027E-2</v>
      </c>
      <c r="P14">
        <v>0.10424404825279268</v>
      </c>
      <c r="Q14">
        <v>0.117531712932934</v>
      </c>
      <c r="R14">
        <v>0.13807812875912259</v>
      </c>
      <c r="S14">
        <v>9.3431099089237482E-2</v>
      </c>
      <c r="T14">
        <v>3.4527717850373799E-2</v>
      </c>
      <c r="U14">
        <v>0.27478434651484529</v>
      </c>
      <c r="V14">
        <v>8.9944358447735989E-2</v>
      </c>
      <c r="W14">
        <v>0.50731247809780489</v>
      </c>
      <c r="X14">
        <v>0.90070779118726696</v>
      </c>
      <c r="Y14">
        <v>9.9292208812734498E-2</v>
      </c>
      <c r="Z14">
        <v>0.66862101175923927</v>
      </c>
      <c r="AA14">
        <v>7.5563066799766876E-2</v>
      </c>
      <c r="AB14">
        <v>0.20993730883930359</v>
      </c>
      <c r="AC14">
        <v>4.1275901410627792E-2</v>
      </c>
      <c r="AD14">
        <v>4.6027111910604988E-3</v>
      </c>
    </row>
    <row r="15" spans="1:30" x14ac:dyDescent="0.3">
      <c r="A15">
        <v>2016</v>
      </c>
      <c r="B15" t="s">
        <v>492</v>
      </c>
      <c r="C15">
        <v>2.1270861698377941E-2</v>
      </c>
      <c r="D15">
        <v>0.45237645098889567</v>
      </c>
      <c r="E15">
        <v>0.52635268731273377</v>
      </c>
      <c r="F15">
        <v>0.44803952249159995</v>
      </c>
      <c r="G15">
        <v>0.45229445633593907</v>
      </c>
      <c r="H15">
        <v>9.9666021172462316E-2</v>
      </c>
      <c r="I15">
        <v>6.4328095175834377E-2</v>
      </c>
      <c r="J15">
        <v>8.4919941574138541E-2</v>
      </c>
      <c r="K15">
        <v>9.3534106470375467E-2</v>
      </c>
      <c r="L15">
        <v>0.10098962552648642</v>
      </c>
      <c r="M15">
        <v>0.1042677537447694</v>
      </c>
      <c r="N15">
        <v>0.11755016011122446</v>
      </c>
      <c r="O15">
        <v>0.1175501601112245</v>
      </c>
      <c r="P15">
        <v>0.11202795524976406</v>
      </c>
      <c r="Q15">
        <v>0.10516618086372448</v>
      </c>
      <c r="R15">
        <v>9.9666021172462316E-2</v>
      </c>
      <c r="S15">
        <v>0.10861134548697357</v>
      </c>
      <c r="T15">
        <v>5.4387503577310481E-2</v>
      </c>
      <c r="U15">
        <v>0.27042599811631945</v>
      </c>
      <c r="V15">
        <v>9.7928976001435561E-2</v>
      </c>
      <c r="W15">
        <v>0.46864617681796755</v>
      </c>
      <c r="X15">
        <v>0.88105477025808177</v>
      </c>
      <c r="Y15">
        <v>0.11894522974192345</v>
      </c>
      <c r="Z15">
        <v>0.5052721526585664</v>
      </c>
      <c r="AA15">
        <v>0.20229607712599965</v>
      </c>
      <c r="AB15">
        <v>0.20778039845449317</v>
      </c>
      <c r="AC15">
        <v>6.9016526773748185E-2</v>
      </c>
      <c r="AD15">
        <v>1.5634844987198412E-2</v>
      </c>
    </row>
    <row r="16" spans="1:30" x14ac:dyDescent="0.3">
      <c r="A16">
        <v>2016</v>
      </c>
      <c r="B16" t="s">
        <v>93</v>
      </c>
      <c r="C16">
        <v>0.25440215155723084</v>
      </c>
      <c r="D16">
        <v>0.59068996602718138</v>
      </c>
      <c r="E16">
        <v>0.15490788241559178</v>
      </c>
      <c r="F16">
        <v>0.69032543577308147</v>
      </c>
      <c r="G16">
        <v>0.27377703341124487</v>
      </c>
      <c r="H16">
        <v>3.5897530815670584E-2</v>
      </c>
      <c r="I16">
        <v>0.26183017382486989</v>
      </c>
      <c r="J16">
        <v>0.15282950048879809</v>
      </c>
      <c r="K16">
        <v>0.11450591487658209</v>
      </c>
      <c r="L16">
        <v>8.1337032428650965E-2</v>
      </c>
      <c r="M16">
        <v>7.9822814154185004E-2</v>
      </c>
      <c r="N16">
        <v>7.3687464616361636E-2</v>
      </c>
      <c r="O16">
        <v>7.3687464616361636E-2</v>
      </c>
      <c r="P16">
        <v>6.7219518360022726E-2</v>
      </c>
      <c r="Q16">
        <v>5.9182585818499438E-2</v>
      </c>
      <c r="R16">
        <v>3.5897530815670584E-2</v>
      </c>
      <c r="S16">
        <v>0.1019383869131681</v>
      </c>
      <c r="T16">
        <v>3.8109657144232097E-2</v>
      </c>
      <c r="U16">
        <v>0.23197487114218618</v>
      </c>
      <c r="V16">
        <v>0.12555322044448117</v>
      </c>
      <c r="W16">
        <v>0.50242386435593489</v>
      </c>
      <c r="X16">
        <v>0.89100049703274065</v>
      </c>
      <c r="Y16">
        <v>0.10899950296726171</v>
      </c>
      <c r="Z16">
        <v>0.39297049606379925</v>
      </c>
      <c r="AA16">
        <v>0.34070762389977755</v>
      </c>
      <c r="AB16">
        <v>0.18366817778004388</v>
      </c>
      <c r="AC16">
        <v>6.7733257868630437E-2</v>
      </c>
      <c r="AD16">
        <v>1.4920444387750939E-2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J26"/>
  <sheetViews>
    <sheetView topLeftCell="A5" workbookViewId="0"/>
  </sheetViews>
  <sheetFormatPr baseColWidth="10" defaultColWidth="9.21875" defaultRowHeight="14.4" x14ac:dyDescent="0.3"/>
  <sheetData>
    <row r="1" spans="1:10" x14ac:dyDescent="0.3">
      <c r="A1" t="s">
        <v>530</v>
      </c>
      <c r="B1" t="s">
        <v>479</v>
      </c>
      <c r="C1" t="s">
        <v>123</v>
      </c>
      <c r="D1" t="s">
        <v>128</v>
      </c>
      <c r="E1" t="s">
        <v>497</v>
      </c>
      <c r="F1" t="s">
        <v>496</v>
      </c>
      <c r="G1" t="s">
        <v>120</v>
      </c>
      <c r="H1" t="s">
        <v>523</v>
      </c>
      <c r="I1" t="s">
        <v>524</v>
      </c>
      <c r="J1" t="s">
        <v>522</v>
      </c>
    </row>
    <row r="2" spans="1:10" x14ac:dyDescent="0.3">
      <c r="A2">
        <v>2000</v>
      </c>
      <c r="B2" t="s">
        <v>235</v>
      </c>
      <c r="C2">
        <v>0.33328061565942257</v>
      </c>
      <c r="D2">
        <v>0.34185641060733285</v>
      </c>
      <c r="E2">
        <v>0.23998528650806478</v>
      </c>
      <c r="F2">
        <v>8.4877687225178702E-2</v>
      </c>
      <c r="G2">
        <v>0</v>
      </c>
      <c r="H2">
        <v>0.46862705851872888</v>
      </c>
      <c r="I2">
        <v>0.32887588848270416</v>
      </c>
      <c r="J2">
        <v>0.20249705299856555</v>
      </c>
    </row>
    <row r="3" spans="1:10" x14ac:dyDescent="0.3">
      <c r="A3">
        <v>2000</v>
      </c>
      <c r="B3" t="s">
        <v>127</v>
      </c>
      <c r="C3">
        <v>0.37688525134363726</v>
      </c>
      <c r="D3">
        <v>0.13891511656107869</v>
      </c>
      <c r="E3">
        <v>0.40932619444847995</v>
      </c>
      <c r="F3">
        <v>7.4873437646803667E-2</v>
      </c>
      <c r="G3">
        <v>0</v>
      </c>
      <c r="H3">
        <v>0.41656187207942375</v>
      </c>
      <c r="I3">
        <v>0.36532195150118574</v>
      </c>
      <c r="J3">
        <v>0.21811617641939018</v>
      </c>
    </row>
    <row r="4" spans="1:10" x14ac:dyDescent="0.3">
      <c r="A4">
        <v>2000</v>
      </c>
      <c r="B4" t="s">
        <v>236</v>
      </c>
      <c r="C4">
        <v>0.32436314444867104</v>
      </c>
      <c r="D4">
        <v>0.50314011012078785</v>
      </c>
      <c r="E4">
        <v>0.14783750067900353</v>
      </c>
      <c r="F4">
        <v>2.4659244751522567E-2</v>
      </c>
      <c r="G4">
        <v>0</v>
      </c>
      <c r="H4">
        <v>0.50905157867261208</v>
      </c>
      <c r="I4">
        <v>0.36594135058707616</v>
      </c>
      <c r="J4">
        <v>0.12500707074029752</v>
      </c>
    </row>
    <row r="5" spans="1:10" x14ac:dyDescent="0.3">
      <c r="A5">
        <v>2000</v>
      </c>
      <c r="B5" t="s">
        <v>350</v>
      </c>
      <c r="C5">
        <v>0.42767215445008738</v>
      </c>
      <c r="D5">
        <v>0.1987159145592354</v>
      </c>
      <c r="E5">
        <v>0.32633483664837093</v>
      </c>
      <c r="F5">
        <v>4.7277094342304468E-2</v>
      </c>
      <c r="G5">
        <v>0</v>
      </c>
      <c r="H5">
        <v>0.48962636147708838</v>
      </c>
      <c r="I5">
        <v>0.3534556238563985</v>
      </c>
      <c r="J5">
        <v>0.15691801466651073</v>
      </c>
    </row>
    <row r="6" spans="1:10" x14ac:dyDescent="0.3">
      <c r="A6">
        <v>2000</v>
      </c>
      <c r="B6" t="s">
        <v>238</v>
      </c>
      <c r="C6">
        <v>0.39082125831990738</v>
      </c>
      <c r="D6">
        <v>0.20539584106736475</v>
      </c>
      <c r="E6">
        <v>0.32089493876860026</v>
      </c>
      <c r="F6">
        <v>8.2887961844124336E-2</v>
      </c>
      <c r="G6">
        <v>0</v>
      </c>
      <c r="H6">
        <v>0.55126827284306934</v>
      </c>
      <c r="I6">
        <v>0.3469037838463242</v>
      </c>
      <c r="J6">
        <v>0.10182794331060614</v>
      </c>
    </row>
    <row r="7" spans="1:10" x14ac:dyDescent="0.3">
      <c r="A7">
        <v>2004</v>
      </c>
      <c r="B7" t="s">
        <v>235</v>
      </c>
      <c r="C7">
        <v>0.37415036796812323</v>
      </c>
      <c r="D7">
        <v>0.35315004712560216</v>
      </c>
      <c r="E7">
        <v>0.20905608206609069</v>
      </c>
      <c r="F7">
        <v>5.0823646496921324E-2</v>
      </c>
      <c r="G7">
        <v>1.2819856343265601E-2</v>
      </c>
      <c r="H7">
        <v>0.45135640345797196</v>
      </c>
      <c r="I7">
        <v>0.44428368834711812</v>
      </c>
      <c r="J7">
        <v>0.10435990819491288</v>
      </c>
    </row>
    <row r="8" spans="1:10" x14ac:dyDescent="0.3">
      <c r="A8">
        <v>2004</v>
      </c>
      <c r="B8" t="s">
        <v>127</v>
      </c>
      <c r="C8">
        <v>0.27298048399324876</v>
      </c>
      <c r="D8">
        <v>0.41770803897235187</v>
      </c>
      <c r="E8">
        <v>8.8540194861755434E-2</v>
      </c>
      <c r="F8">
        <v>0.22077128217264486</v>
      </c>
      <c r="G8">
        <v>0</v>
      </c>
      <c r="H8">
        <v>0.40825379875043677</v>
      </c>
      <c r="I8">
        <v>0.55205734702091047</v>
      </c>
      <c r="J8">
        <v>3.968885422865398E-2</v>
      </c>
    </row>
    <row r="9" spans="1:10" x14ac:dyDescent="0.3">
      <c r="A9">
        <v>2004</v>
      </c>
      <c r="B9" t="s">
        <v>236</v>
      </c>
      <c r="C9">
        <v>0.36407531633787588</v>
      </c>
      <c r="D9">
        <v>0.4643218778295034</v>
      </c>
      <c r="E9">
        <v>9.1060128506633031E-2</v>
      </c>
      <c r="F9">
        <v>7.340434397834715E-2</v>
      </c>
      <c r="G9">
        <v>7.1383333476389933E-3</v>
      </c>
      <c r="H9">
        <v>0.4522203862833743</v>
      </c>
      <c r="I9">
        <v>0.45638464320395622</v>
      </c>
      <c r="J9">
        <v>9.1394970512667512E-2</v>
      </c>
    </row>
    <row r="10" spans="1:10" x14ac:dyDescent="0.3">
      <c r="A10">
        <v>2004</v>
      </c>
      <c r="B10" t="s">
        <v>350</v>
      </c>
      <c r="C10">
        <v>0.38300986820858457</v>
      </c>
      <c r="D10">
        <v>0.10017853699897757</v>
      </c>
      <c r="E10">
        <v>0.39650950780967298</v>
      </c>
      <c r="F10">
        <v>0.12030208698277176</v>
      </c>
      <c r="G10">
        <v>0</v>
      </c>
      <c r="H10">
        <v>0.44996632958295163</v>
      </c>
      <c r="I10">
        <v>0.38330792625434085</v>
      </c>
      <c r="J10">
        <v>0.16672574416271438</v>
      </c>
    </row>
    <row r="11" spans="1:10" x14ac:dyDescent="0.3">
      <c r="A11">
        <v>2004</v>
      </c>
      <c r="B11" t="s">
        <v>238</v>
      </c>
      <c r="C11">
        <v>0.40794414804609436</v>
      </c>
      <c r="D11">
        <v>0.23302778451260731</v>
      </c>
      <c r="E11">
        <v>0.1939339482502821</v>
      </c>
      <c r="F11">
        <v>0.14524198095118049</v>
      </c>
      <c r="G11">
        <v>1.9852138239825935E-2</v>
      </c>
      <c r="H11">
        <v>0.49224648603614518</v>
      </c>
      <c r="I11">
        <v>0.44887467269268266</v>
      </c>
      <c r="J11">
        <v>5.8878841271167423E-2</v>
      </c>
    </row>
    <row r="12" spans="1:10" x14ac:dyDescent="0.3">
      <c r="A12">
        <v>2008</v>
      </c>
      <c r="B12" t="s">
        <v>235</v>
      </c>
      <c r="C12">
        <v>0.40048581877498068</v>
      </c>
      <c r="D12">
        <v>0.23471700838248552</v>
      </c>
      <c r="E12">
        <v>0.25990060607667531</v>
      </c>
      <c r="F12">
        <v>0.10489656676585916</v>
      </c>
      <c r="G12">
        <v>0</v>
      </c>
      <c r="H12">
        <v>0.45057341606863394</v>
      </c>
      <c r="I12">
        <v>0.38416949542205209</v>
      </c>
      <c r="J12">
        <v>0.16525708850931425</v>
      </c>
    </row>
    <row r="13" spans="1:10" x14ac:dyDescent="0.3">
      <c r="A13">
        <v>2008</v>
      </c>
      <c r="B13" t="s">
        <v>127</v>
      </c>
      <c r="C13">
        <v>0.48691470152538574</v>
      </c>
      <c r="D13">
        <v>0.2475680690775712</v>
      </c>
      <c r="E13">
        <v>0.1086808707164118</v>
      </c>
      <c r="F13">
        <v>8.2924305186868941E-2</v>
      </c>
      <c r="G13">
        <v>7.3912053493763064E-2</v>
      </c>
      <c r="H13">
        <v>0.42394166713634124</v>
      </c>
      <c r="I13">
        <v>0.38773545698850531</v>
      </c>
      <c r="J13">
        <v>0.18832287587515423</v>
      </c>
    </row>
    <row r="14" spans="1:10" x14ac:dyDescent="0.3">
      <c r="A14">
        <v>2008</v>
      </c>
      <c r="B14" t="s">
        <v>236</v>
      </c>
      <c r="C14">
        <v>0.35285441694678865</v>
      </c>
      <c r="D14">
        <v>0.45254246277476862</v>
      </c>
      <c r="E14">
        <v>0.1389313505122681</v>
      </c>
      <c r="F14">
        <v>4.8204812088534291E-2</v>
      </c>
      <c r="G14">
        <v>7.4669576776293716E-3</v>
      </c>
      <c r="H14">
        <v>0.42687587188764564</v>
      </c>
      <c r="I14">
        <v>0.41551131293653243</v>
      </c>
      <c r="J14">
        <v>0.15761281517581083</v>
      </c>
    </row>
    <row r="15" spans="1:10" x14ac:dyDescent="0.3">
      <c r="A15">
        <v>2008</v>
      </c>
      <c r="B15" t="s">
        <v>350</v>
      </c>
      <c r="C15">
        <v>0.33639288297396569</v>
      </c>
      <c r="D15">
        <v>0.33999159456457212</v>
      </c>
      <c r="E15">
        <v>0.1834766406593541</v>
      </c>
      <c r="F15">
        <v>0.12842689341430336</v>
      </c>
      <c r="G15">
        <v>1.1711988387807942E-2</v>
      </c>
      <c r="H15">
        <v>0.41215380417907282</v>
      </c>
      <c r="I15">
        <v>0.39525650505451282</v>
      </c>
      <c r="J15">
        <v>0.19258969076641702</v>
      </c>
    </row>
    <row r="16" spans="1:10" x14ac:dyDescent="0.3">
      <c r="A16">
        <v>2008</v>
      </c>
      <c r="B16" t="s">
        <v>238</v>
      </c>
      <c r="C16">
        <v>0.41689573806163588</v>
      </c>
      <c r="D16">
        <v>0.17470407830615425</v>
      </c>
      <c r="E16">
        <v>0.24966173279078904</v>
      </c>
      <c r="F16">
        <v>0.14654400739200507</v>
      </c>
      <c r="G16">
        <v>1.2194443449399938E-2</v>
      </c>
      <c r="H16">
        <v>0.44567870472597149</v>
      </c>
      <c r="I16">
        <v>0.41677802577355</v>
      </c>
      <c r="J16">
        <v>0.13754326950046281</v>
      </c>
    </row>
    <row r="17" spans="1:10" x14ac:dyDescent="0.3">
      <c r="A17">
        <v>2012</v>
      </c>
      <c r="B17" t="s">
        <v>235</v>
      </c>
      <c r="C17">
        <v>0.37461701795082314</v>
      </c>
      <c r="D17">
        <v>0.30837655935420422</v>
      </c>
      <c r="E17">
        <v>0.19247647154621375</v>
      </c>
      <c r="F17">
        <v>8.8813368067191326E-2</v>
      </c>
      <c r="G17">
        <v>3.5716583081569338E-2</v>
      </c>
      <c r="H17">
        <v>0.3756274006774547</v>
      </c>
      <c r="I17">
        <v>0.42476099484207236</v>
      </c>
      <c r="J17">
        <v>0.19961160448047485</v>
      </c>
    </row>
    <row r="18" spans="1:10" x14ac:dyDescent="0.3">
      <c r="A18">
        <v>2012</v>
      </c>
      <c r="B18" t="s">
        <v>127</v>
      </c>
      <c r="C18">
        <v>0.39137789809325518</v>
      </c>
      <c r="D18">
        <v>0.47533956062600891</v>
      </c>
      <c r="E18">
        <v>5.4175154989196027E-2</v>
      </c>
      <c r="F18">
        <v>7.9107386291539308E-2</v>
      </c>
      <c r="G18">
        <v>0</v>
      </c>
      <c r="H18">
        <v>0.39704351095348378</v>
      </c>
      <c r="I18">
        <v>0.41899814854207973</v>
      </c>
      <c r="J18">
        <v>0.18395834050443602</v>
      </c>
    </row>
    <row r="19" spans="1:10" x14ac:dyDescent="0.3">
      <c r="A19">
        <v>2012</v>
      </c>
      <c r="B19" t="s">
        <v>236</v>
      </c>
      <c r="C19">
        <v>0.2877618163894195</v>
      </c>
      <c r="D19">
        <v>0.41999276449859413</v>
      </c>
      <c r="E19">
        <v>0.17346401275507134</v>
      </c>
      <c r="F19">
        <v>8.7028561565161158E-2</v>
      </c>
      <c r="G19">
        <v>3.1752844791756274E-2</v>
      </c>
      <c r="H19">
        <v>0.40174418454207395</v>
      </c>
      <c r="I19">
        <v>0.43903330017312292</v>
      </c>
      <c r="J19">
        <v>0.15922251528480513</v>
      </c>
    </row>
    <row r="20" spans="1:10" x14ac:dyDescent="0.3">
      <c r="A20">
        <v>2012</v>
      </c>
      <c r="B20" t="s">
        <v>350</v>
      </c>
      <c r="C20">
        <v>0.40753605269394488</v>
      </c>
      <c r="D20">
        <v>0.18116146657567589</v>
      </c>
      <c r="E20">
        <v>0.36344598586183768</v>
      </c>
      <c r="F20">
        <v>4.7856494868543188E-2</v>
      </c>
      <c r="G20">
        <v>0</v>
      </c>
      <c r="H20">
        <v>0.36829075911630338</v>
      </c>
      <c r="I20">
        <v>0.41994766438044823</v>
      </c>
      <c r="J20">
        <v>0.21176157650325012</v>
      </c>
    </row>
    <row r="21" spans="1:10" x14ac:dyDescent="0.3">
      <c r="A21">
        <v>2012</v>
      </c>
      <c r="B21" t="s">
        <v>238</v>
      </c>
      <c r="C21">
        <v>0.37866279246072715</v>
      </c>
      <c r="D21">
        <v>0.21402578521423121</v>
      </c>
      <c r="E21">
        <v>0.26359187691545871</v>
      </c>
      <c r="F21">
        <v>0.10859893626222512</v>
      </c>
      <c r="G21">
        <v>3.512060914735643E-2</v>
      </c>
      <c r="H21">
        <v>0.41214362664892601</v>
      </c>
      <c r="I21">
        <v>0.42213592155688312</v>
      </c>
      <c r="J21">
        <v>0.16572045179418923</v>
      </c>
    </row>
    <row r="22" spans="1:10" x14ac:dyDescent="0.3">
      <c r="A22">
        <v>2016</v>
      </c>
      <c r="B22" t="s">
        <v>235</v>
      </c>
      <c r="C22">
        <v>0.51879239658514964</v>
      </c>
      <c r="D22">
        <v>0.18083351887052723</v>
      </c>
      <c r="E22">
        <v>0.23042409431082841</v>
      </c>
      <c r="F22">
        <v>6.2205157509119501E-2</v>
      </c>
      <c r="G22">
        <v>7.7448327243726219E-3</v>
      </c>
      <c r="H22">
        <v>0.32339663916396449</v>
      </c>
      <c r="I22">
        <v>0.46930240692969055</v>
      </c>
      <c r="J22">
        <v>0.20730095390634293</v>
      </c>
    </row>
    <row r="23" spans="1:10" x14ac:dyDescent="0.3">
      <c r="A23">
        <v>2016</v>
      </c>
      <c r="B23" t="s">
        <v>127</v>
      </c>
      <c r="C23">
        <v>0.36655910114049312</v>
      </c>
      <c r="D23">
        <v>0.24613051764430793</v>
      </c>
      <c r="E23">
        <v>0.20589960191501269</v>
      </c>
      <c r="F23">
        <v>9.8788799878619118E-2</v>
      </c>
      <c r="G23">
        <v>8.2621979421567696E-2</v>
      </c>
      <c r="H23">
        <v>0.27663793955956467</v>
      </c>
      <c r="I23">
        <v>0.54397198693276061</v>
      </c>
      <c r="J23">
        <v>0.17939007350767569</v>
      </c>
    </row>
    <row r="24" spans="1:10" x14ac:dyDescent="0.3">
      <c r="A24">
        <v>2016</v>
      </c>
      <c r="B24" t="s">
        <v>236</v>
      </c>
      <c r="C24">
        <v>0.50123394920732711</v>
      </c>
      <c r="D24">
        <v>0.29730466075276274</v>
      </c>
      <c r="E24">
        <v>0.1625883324718751</v>
      </c>
      <c r="F24">
        <v>3.5884339736645801E-2</v>
      </c>
      <c r="G24">
        <v>2.9887178313913764E-3</v>
      </c>
      <c r="H24">
        <v>0.3670362050938113</v>
      </c>
      <c r="I24">
        <v>0.45091938048022356</v>
      </c>
      <c r="J24">
        <v>0.18204441442596694</v>
      </c>
    </row>
    <row r="25" spans="1:10" x14ac:dyDescent="0.3">
      <c r="A25">
        <v>2016</v>
      </c>
      <c r="B25" t="s">
        <v>350</v>
      </c>
      <c r="C25">
        <v>0.6228882174251682</v>
      </c>
      <c r="D25">
        <v>0.17437496315267498</v>
      </c>
      <c r="E25">
        <v>0.14662481587495987</v>
      </c>
      <c r="F25">
        <v>5.6112003547195838E-2</v>
      </c>
      <c r="G25">
        <v>0</v>
      </c>
      <c r="H25">
        <v>0.31453729201680808</v>
      </c>
      <c r="I25">
        <v>0.42750674539897598</v>
      </c>
      <c r="J25">
        <v>0.25795596258421732</v>
      </c>
    </row>
    <row r="26" spans="1:10" x14ac:dyDescent="0.3">
      <c r="A26">
        <v>2016</v>
      </c>
      <c r="B26" t="s">
        <v>238</v>
      </c>
      <c r="C26">
        <v>0.56304902089921349</v>
      </c>
      <c r="D26">
        <v>0.12458283307758221</v>
      </c>
      <c r="E26">
        <v>0.23156716731637464</v>
      </c>
      <c r="F26">
        <v>6.7756833484875573E-2</v>
      </c>
      <c r="G26">
        <v>1.3044145221960015E-2</v>
      </c>
      <c r="H26">
        <v>0.36562401263220462</v>
      </c>
      <c r="I26">
        <v>0.42163610016893738</v>
      </c>
      <c r="J26">
        <v>0.21273988719886339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theme="9" tint="0.79995117038483843"/>
  </sheetPr>
  <dimension ref="A1:D8"/>
  <sheetViews>
    <sheetView workbookViewId="0">
      <selection sqref="A1:B1"/>
    </sheetView>
  </sheetViews>
  <sheetFormatPr baseColWidth="10" defaultColWidth="8.5546875" defaultRowHeight="13.8" x14ac:dyDescent="0.25"/>
  <cols>
    <col min="1" max="1" width="10.5546875" style="12" customWidth="1"/>
    <col min="2" max="2" width="48.5546875" style="11" customWidth="1"/>
    <col min="3" max="3" width="11.44140625" style="12" customWidth="1"/>
    <col min="4" max="4" width="12.44140625" style="12" customWidth="1"/>
    <col min="5" max="16384" width="8.5546875" style="9"/>
  </cols>
  <sheetData>
    <row r="1" spans="1:4" s="1" customFormat="1" ht="19.5" customHeight="1" thickBot="1" x14ac:dyDescent="0.35">
      <c r="A1" s="70" t="s">
        <v>436</v>
      </c>
      <c r="B1" s="71"/>
      <c r="C1" s="71"/>
      <c r="D1" s="72"/>
    </row>
    <row r="2" spans="1:4" s="5" customFormat="1" ht="14.4" thickBot="1" x14ac:dyDescent="0.35">
      <c r="A2" s="2" t="s">
        <v>451</v>
      </c>
      <c r="B2" s="3" t="s">
        <v>534</v>
      </c>
      <c r="C2" s="3" t="s">
        <v>0</v>
      </c>
      <c r="D2" s="4" t="s">
        <v>452</v>
      </c>
    </row>
    <row r="3" spans="1:4" ht="13.95" x14ac:dyDescent="0.3">
      <c r="A3" s="6">
        <v>1998</v>
      </c>
      <c r="B3" s="7" t="s">
        <v>100</v>
      </c>
      <c r="C3" s="8" t="s">
        <v>86</v>
      </c>
      <c r="D3" s="18">
        <v>691</v>
      </c>
    </row>
    <row r="4" spans="1:4" ht="13.95" x14ac:dyDescent="0.3">
      <c r="A4" s="10">
        <v>2000</v>
      </c>
      <c r="B4" s="11" t="s">
        <v>100</v>
      </c>
      <c r="C4" s="12" t="s">
        <v>86</v>
      </c>
      <c r="D4" s="19">
        <v>1124</v>
      </c>
    </row>
    <row r="5" spans="1:4" ht="13.95" x14ac:dyDescent="0.3">
      <c r="A5" s="10">
        <v>2004</v>
      </c>
      <c r="B5" s="11" t="s">
        <v>100</v>
      </c>
      <c r="C5" s="12" t="s">
        <v>86</v>
      </c>
      <c r="D5" s="19">
        <v>625</v>
      </c>
    </row>
    <row r="6" spans="1:4" ht="13.95" x14ac:dyDescent="0.3">
      <c r="A6" s="10">
        <v>2012</v>
      </c>
      <c r="B6" s="11" t="s">
        <v>100</v>
      </c>
      <c r="C6" s="12" t="s">
        <v>86</v>
      </c>
      <c r="D6" s="19">
        <v>743</v>
      </c>
    </row>
    <row r="7" spans="1:4" ht="14.55" thickBot="1" x14ac:dyDescent="0.35">
      <c r="A7" s="10">
        <v>2016</v>
      </c>
      <c r="B7" s="11" t="s">
        <v>100</v>
      </c>
      <c r="C7" s="12" t="s">
        <v>86</v>
      </c>
      <c r="D7" s="19">
        <v>720</v>
      </c>
    </row>
    <row r="8" spans="1:4" ht="58.5" customHeight="1" thickBot="1" x14ac:dyDescent="0.3">
      <c r="A8" s="73" t="s">
        <v>535</v>
      </c>
      <c r="B8" s="74"/>
      <c r="C8" s="74"/>
      <c r="D8" s="75"/>
    </row>
  </sheetData>
  <mergeCells count="2">
    <mergeCell ref="A1:D1"/>
    <mergeCell ref="A8: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tabColor theme="9" tint="0.79995117038483843"/>
  </sheetPr>
  <dimension ref="A1:F29"/>
  <sheetViews>
    <sheetView workbookViewId="0">
      <selection sqref="A1:B1"/>
    </sheetView>
  </sheetViews>
  <sheetFormatPr baseColWidth="10" defaultColWidth="10.77734375" defaultRowHeight="13.8" x14ac:dyDescent="0.25"/>
  <cols>
    <col min="1" max="1" width="39.77734375" style="13" customWidth="1"/>
    <col min="2" max="6" width="8.33203125" style="14" customWidth="1"/>
    <col min="7" max="16384" width="10.77734375" style="13"/>
  </cols>
  <sheetData>
    <row r="1" spans="1:6" s="9" customFormat="1" ht="20.55" customHeight="1" thickBot="1" x14ac:dyDescent="0.3">
      <c r="A1" s="70" t="s">
        <v>437</v>
      </c>
      <c r="B1" s="71"/>
      <c r="C1" s="71"/>
      <c r="D1" s="71"/>
      <c r="E1" s="71"/>
      <c r="F1" s="72"/>
    </row>
    <row r="2" spans="1:6" ht="14.55" thickBot="1" x14ac:dyDescent="0.35">
      <c r="A2" s="29"/>
      <c r="B2" s="15" t="str">
        <f>IF(r_des!B1="","",r_des!B1)</f>
        <v>2000</v>
      </c>
      <c r="C2" s="15" t="str">
        <f>IF(r_des!C1="","",r_des!C1)</f>
        <v>2004</v>
      </c>
      <c r="D2" s="15" t="str">
        <f>IF(r_des!D1="","",r_des!D1)</f>
        <v>2008</v>
      </c>
      <c r="E2" s="15" t="str">
        <f>IF(r_des!E1="","",r_des!E1)</f>
        <v>2012</v>
      </c>
      <c r="F2" s="16" t="str">
        <f>IF(r_des!F1="","",r_des!F1)</f>
        <v>2016</v>
      </c>
    </row>
    <row r="3" spans="1:6" ht="13.95" x14ac:dyDescent="0.3">
      <c r="A3" s="30" t="str">
        <f>IF(r_des!A2="","",r_des!A2)</f>
        <v>Diplôme : Primaire</v>
      </c>
      <c r="B3" s="43">
        <f>IF(r_des!B2="","",r_des!B2)</f>
        <v>0.25814934152891111</v>
      </c>
      <c r="C3" s="43">
        <f>IF(r_des!C2="","",r_des!C2)</f>
        <v>0.17352413150283061</v>
      </c>
      <c r="D3" s="43">
        <f>IF(r_des!D2="","",r_des!D2)</f>
        <v>0.18107193662899587</v>
      </c>
      <c r="E3" s="43">
        <f>IF(r_des!E2="","",r_des!E2)</f>
        <v>0.11974365347135754</v>
      </c>
      <c r="F3" s="17">
        <f>IF(r_des!F2="","",r_des!F2)</f>
        <v>6.2068903744460245E-2</v>
      </c>
    </row>
    <row r="4" spans="1:6" ht="13.95" x14ac:dyDescent="0.3">
      <c r="A4" s="30" t="str">
        <f>IF(r_des!A3="","",r_des!A3)</f>
        <v>Diplôme : Secondaire</v>
      </c>
      <c r="B4" s="43">
        <f>IF(r_des!B3="","",r_des!B3)</f>
        <v>0.51258645966847105</v>
      </c>
      <c r="C4" s="43">
        <f>IF(r_des!C3="","",r_des!C3)</f>
        <v>0.51050620978109162</v>
      </c>
      <c r="D4" s="43">
        <f>IF(r_des!D3="","",r_des!D3)</f>
        <v>0.49184930633591578</v>
      </c>
      <c r="E4" s="43">
        <f>IF(r_des!E3="","",r_des!E3)</f>
        <v>0.42804236446615901</v>
      </c>
      <c r="F4" s="17">
        <f>IF(r_des!F3="","",r_des!F3)</f>
        <v>0.43577907027786983</v>
      </c>
    </row>
    <row r="5" spans="1:6" ht="13.95" x14ac:dyDescent="0.3">
      <c r="A5" s="30" t="str">
        <f>IF(r_des!A4="","",r_des!A4)</f>
        <v>Diplôme : Supérieur</v>
      </c>
      <c r="B5" s="43">
        <f>IF(r_des!B4="","",r_des!B4)</f>
        <v>0.2292641988026283</v>
      </c>
      <c r="C5" s="43">
        <f>IF(r_des!C4="","",r_des!C4)</f>
        <v>0.31596965871605764</v>
      </c>
      <c r="D5" s="43">
        <f>IF(r_des!D4="","",r_des!D4)</f>
        <v>0.32707875703508743</v>
      </c>
      <c r="E5" s="43">
        <f>IF(r_des!E4="","",r_des!E4)</f>
        <v>0.45221398206249053</v>
      </c>
      <c r="F5" s="17">
        <f>IF(r_des!F4="","",r_des!F4)</f>
        <v>0.50215202597768716</v>
      </c>
    </row>
    <row r="6" spans="1:6" ht="13.95" x14ac:dyDescent="0.3">
      <c r="A6" s="30" t="str">
        <f>IF(r_des!A5="","",r_des!A5)</f>
        <v>Âge : 20-39</v>
      </c>
      <c r="B6" s="43">
        <f>IF(r_des!B5="","",r_des!B5)</f>
        <v>0.51619820979579467</v>
      </c>
      <c r="C6" s="43">
        <f>IF(r_des!C5="","",r_des!C5)</f>
        <v>0.46960278438243602</v>
      </c>
      <c r="D6" s="43">
        <f>IF(r_des!D5="","",r_des!D5)</f>
        <v>0.43676317755066241</v>
      </c>
      <c r="E6" s="43">
        <f>IF(r_des!E5="","",r_des!E5)</f>
        <v>0.4008768410613881</v>
      </c>
      <c r="F6" s="17">
        <f>IF(r_des!F5="","",r_des!F5)</f>
        <v>0.35262701262822865</v>
      </c>
    </row>
    <row r="7" spans="1:6" ht="13.95" x14ac:dyDescent="0.3">
      <c r="A7" s="30" t="str">
        <f>IF(r_des!A6="","",r_des!A6)</f>
        <v>Âge : 40-59</v>
      </c>
      <c r="B7" s="43">
        <f>IF(r_des!B6="","",r_des!B6)</f>
        <v>0.35081913741936555</v>
      </c>
      <c r="C7" s="43">
        <f>IF(r_des!C6="","",r_des!C6)</f>
        <v>0.44700595387364567</v>
      </c>
      <c r="D7" s="43">
        <f>IF(r_des!D6="","",r_des!D6)</f>
        <v>0.4096522476510403</v>
      </c>
      <c r="E7" s="43">
        <f>IF(r_des!E6="","",r_des!E6)</f>
        <v>0.42642546904704404</v>
      </c>
      <c r="F7" s="17">
        <f>IF(r_des!F6="","",r_des!F6)</f>
        <v>0.44019907051124246</v>
      </c>
    </row>
    <row r="8" spans="1:6" ht="13.95" x14ac:dyDescent="0.3">
      <c r="A8" s="30" t="str">
        <f>IF(r_des!A7="","",r_des!A7)</f>
        <v>Âge : 60+</v>
      </c>
      <c r="B8" s="43">
        <f>IF(r_des!B7="","",r_des!B7)</f>
        <v>0.1329826527848525</v>
      </c>
      <c r="C8" s="43">
        <f>IF(r_des!C7="","",r_des!C7)</f>
        <v>8.3391261743895759E-2</v>
      </c>
      <c r="D8" s="43">
        <f>IF(r_des!D7="","",r_des!D7)</f>
        <v>0.15358457479829601</v>
      </c>
      <c r="E8" s="43">
        <f>IF(r_des!E7="","",r_des!E7)</f>
        <v>0.17269768989157458</v>
      </c>
      <c r="F8" s="17">
        <f>IF(r_des!F7="","",r_des!F7)</f>
        <v>0.20717391686054334</v>
      </c>
    </row>
    <row r="9" spans="1:6" ht="13.95" x14ac:dyDescent="0.3">
      <c r="A9" s="30" t="s">
        <v>453</v>
      </c>
      <c r="B9" s="43">
        <f>IF(r_des!B8="","",r_des!B8)</f>
        <v>0.4918380375463392</v>
      </c>
      <c r="C9" s="43">
        <f>IF(r_des!C8="","",r_des!C8)</f>
        <v>0.49250493674037904</v>
      </c>
      <c r="D9" s="43">
        <f>IF(r_des!D8="","",r_des!D8)</f>
        <v>0.49177903426416192</v>
      </c>
      <c r="E9" s="43">
        <f>IF(r_des!E8="","",r_des!E8)</f>
        <v>0.49199163559940473</v>
      </c>
      <c r="F9" s="17">
        <f>IF(r_des!F8="","",r_des!F8)</f>
        <v>0.50124296618491004</v>
      </c>
    </row>
    <row r="10" spans="1:6" ht="13.95" x14ac:dyDescent="0.3">
      <c r="A10" s="30" t="str">
        <f>IF(r_des!A9="","",r_des!A9)</f>
        <v>Situation d'emploi : Actifs</v>
      </c>
      <c r="B10" s="43">
        <f>IF(r_des!B9="","",r_des!B9)</f>
        <v>0.60060047625060808</v>
      </c>
      <c r="C10" s="43">
        <f>IF(r_des!C9="","",r_des!C9)</f>
        <v>0.56809484572699476</v>
      </c>
      <c r="D10" s="43">
        <f>IF(r_des!D9="","",r_des!D9)</f>
        <v>0.53885570404463123</v>
      </c>
      <c r="E10" s="43">
        <f>IF(r_des!E9="","",r_des!E9)</f>
        <v>0.60718010256559596</v>
      </c>
      <c r="F10" s="17">
        <f>IF(r_des!F9="","",r_des!F9)</f>
        <v>0.67721882865893623</v>
      </c>
    </row>
    <row r="11" spans="1:6" ht="13.95" x14ac:dyDescent="0.3">
      <c r="A11" s="30" t="str">
        <f>IF(r_des!A10="","",r_des!A10)</f>
        <v>Situation d'emploi : Chômeurs</v>
      </c>
      <c r="B11" s="43">
        <f>IF(r_des!B10="","",r_des!B10)</f>
        <v>8.2579762338016782E-2</v>
      </c>
      <c r="C11" s="43">
        <f>IF(r_des!C10="","",r_des!C10)</f>
        <v>6.9013557723901123E-2</v>
      </c>
      <c r="D11" s="43">
        <f>IF(r_des!D10="","",r_des!D10)</f>
        <v>2.7011701155730709E-2</v>
      </c>
      <c r="E11" s="43">
        <f>IF(r_des!E10="","",r_des!E10)</f>
        <v>4.7174268044632199E-2</v>
      </c>
      <c r="F11" s="17">
        <f>IF(r_des!F10="","",r_des!F10)</f>
        <v>1.30056276192211E-2</v>
      </c>
    </row>
    <row r="12" spans="1:6" ht="13.95" x14ac:dyDescent="0.3">
      <c r="A12" s="30" t="str">
        <f>IF(r_des!A11="","",r_des!A11)</f>
        <v>Situation d'emploi : Inactifs</v>
      </c>
      <c r="B12" s="43">
        <f>IF(r_des!B11="","",r_des!B11)</f>
        <v>0.31681976141138546</v>
      </c>
      <c r="C12" s="43">
        <f>IF(r_des!C11="","",r_des!C11)</f>
        <v>0.36289159654908532</v>
      </c>
      <c r="D12" s="43">
        <f>IF(r_des!D11="","",r_des!D11)</f>
        <v>0.43413259479963806</v>
      </c>
      <c r="E12" s="43">
        <f>IF(r_des!E11="","",r_des!E11)</f>
        <v>0.34564562938977766</v>
      </c>
      <c r="F12" s="17">
        <f>IF(r_des!F11="","",r_des!F11)</f>
        <v>0.30977554372185195</v>
      </c>
    </row>
    <row r="13" spans="1:6" x14ac:dyDescent="0.25">
      <c r="A13" s="30" t="s">
        <v>536</v>
      </c>
      <c r="B13" s="43" t="str">
        <f>IF(r_des!B12="","",r_des!B12)</f>
        <v/>
      </c>
      <c r="C13" s="43">
        <f>IF(r_des!C12="","",r_des!C12)</f>
        <v>0.65829722538885971</v>
      </c>
      <c r="D13" s="43">
        <f>IF(r_des!D12="","",r_des!D12)</f>
        <v>0.63145380271969453</v>
      </c>
      <c r="E13" s="43">
        <f>IF(r_des!E12="","",r_des!E12)</f>
        <v>0.59743206203492394</v>
      </c>
      <c r="F13" s="17">
        <f>IF(r_des!F12="","",r_des!F12)</f>
        <v>0.75736698247874046</v>
      </c>
    </row>
    <row r="14" spans="1:6" ht="13.95" x14ac:dyDescent="0.3">
      <c r="A14" s="30" t="str">
        <f>IF(r_des!A13="","",r_des!A13)</f>
        <v>Religion : Sans religion</v>
      </c>
      <c r="B14" s="43">
        <f>IF(r_des!B13="","",r_des!B13)</f>
        <v>0.36912530947253069</v>
      </c>
      <c r="C14" s="43">
        <f>IF(r_des!C13="","",r_des!C13)</f>
        <v>0.38509163251483014</v>
      </c>
      <c r="D14" s="43">
        <f>IF(r_des!D13="","",r_des!D13)</f>
        <v>0.39273259383069931</v>
      </c>
      <c r="E14" s="43">
        <f>IF(r_des!E13="","",r_des!E13)</f>
        <v>0.35815332311418219</v>
      </c>
      <c r="F14" s="17">
        <f>IF(r_des!F13="","",r_des!F13)</f>
        <v>0.53960739879280684</v>
      </c>
    </row>
    <row r="15" spans="1:6" ht="13.95" x14ac:dyDescent="0.3">
      <c r="A15" s="30" t="str">
        <f>IF(r_des!A14="","",r_des!A14)</f>
        <v>Religion : Bouddhistes</v>
      </c>
      <c r="B15" s="43">
        <f>IF(r_des!B14="","",r_des!B14)</f>
        <v>0.29798629809651372</v>
      </c>
      <c r="C15" s="43">
        <f>IF(r_des!C14="","",r_des!C14)</f>
        <v>0.30261809147677948</v>
      </c>
      <c r="D15" s="43">
        <f>IF(r_des!D14="","",r_des!D14)</f>
        <v>0.27182711150989941</v>
      </c>
      <c r="E15" s="43">
        <f>IF(r_des!E14="","",r_des!E14)</f>
        <v>0.2827074598151042</v>
      </c>
      <c r="F15" s="17">
        <f>IF(r_des!F14="","",r_des!F14)</f>
        <v>0.18628185657712937</v>
      </c>
    </row>
    <row r="16" spans="1:6" ht="13.95" x14ac:dyDescent="0.3">
      <c r="A16" s="30" t="str">
        <f>IF(r_des!A15="","",r_des!A15)</f>
        <v>Religion : Protestants</v>
      </c>
      <c r="B16" s="43">
        <f>IF(r_des!B15="","",r_des!B15)</f>
        <v>0.26912515057083608</v>
      </c>
      <c r="C16" s="43">
        <f>IF(r_des!C15="","",r_des!C15)</f>
        <v>0.18425315874586373</v>
      </c>
      <c r="D16" s="43">
        <f>IF(r_des!D15="","",r_des!D15)</f>
        <v>0.20994362509301021</v>
      </c>
      <c r="E16" s="43">
        <f>IF(r_des!E15="","",r_des!E15)</f>
        <v>0.23544205597246495</v>
      </c>
      <c r="F16" s="17">
        <f>IF(r_des!F15="","",r_des!F15)</f>
        <v>0.20354556011866617</v>
      </c>
    </row>
    <row r="17" spans="1:6" ht="13.95" x14ac:dyDescent="0.3">
      <c r="A17" s="30" t="str">
        <f>IF(r_des!A16="","",r_des!A16)</f>
        <v>Religion : Catholiques</v>
      </c>
      <c r="B17" s="43">
        <f>IF(r_des!B16="","",r_des!B16)</f>
        <v>6.3763241860128453E-2</v>
      </c>
      <c r="C17" s="43">
        <f>IF(r_des!C16="","",r_des!C16)</f>
        <v>0.11522767828701738</v>
      </c>
      <c r="D17" s="43">
        <f>IF(r_des!D16="","",r_des!D16)</f>
        <v>0.1133479968376593</v>
      </c>
      <c r="E17" s="43">
        <f>IF(r_des!E16="","",r_des!E16)</f>
        <v>9.4042110682640748E-2</v>
      </c>
      <c r="F17" s="17">
        <f>IF(r_des!F16="","",r_des!F16)</f>
        <v>5.8968573078054302E-2</v>
      </c>
    </row>
    <row r="18" spans="1:6" ht="13.95" x14ac:dyDescent="0.3">
      <c r="A18" s="30" t="str">
        <f>IF(r_des!A17="","",r_des!A17)</f>
        <v>Religion : Autres</v>
      </c>
      <c r="B18" s="43">
        <f>IF(r_des!B17="","",r_des!B17)</f>
        <v>0</v>
      </c>
      <c r="C18" s="43">
        <f>IF(r_des!C17="","",r_des!C17)</f>
        <v>1.2809438975491279E-2</v>
      </c>
      <c r="D18" s="43">
        <f>IF(r_des!D17="","",r_des!D17)</f>
        <v>1.2148672728731722E-2</v>
      </c>
      <c r="E18" s="43">
        <f>IF(r_des!E17="","",r_des!E17)</f>
        <v>2.9655050415613029E-2</v>
      </c>
      <c r="F18" s="17">
        <f>IF(r_des!F17="","",r_des!F17)</f>
        <v>1.1596611433356495E-2</v>
      </c>
    </row>
    <row r="19" spans="1:6" ht="13.95" x14ac:dyDescent="0.3">
      <c r="A19" s="30" t="str">
        <f>IF(r_des!A18="","",r_des!A18)</f>
        <v>Fréq. églises : Jamais</v>
      </c>
      <c r="B19" s="43" t="str">
        <f>IF(r_des!B18="","",r_des!B18)</f>
        <v/>
      </c>
      <c r="C19" s="43">
        <f>IF(r_des!C18="","",r_des!C18)</f>
        <v>0.55713497808288515</v>
      </c>
      <c r="D19" s="43">
        <f>IF(r_des!D18="","",r_des!D18)</f>
        <v>0.47255216813124451</v>
      </c>
      <c r="E19" s="43">
        <f>IF(r_des!E18="","",r_des!E18)</f>
        <v>0.45306441515762952</v>
      </c>
      <c r="F19" s="17" t="str">
        <f>IF(r_des!F18="","",r_des!F18)</f>
        <v/>
      </c>
    </row>
    <row r="20" spans="1:6" ht="13.95" x14ac:dyDescent="0.3">
      <c r="A20" s="30" t="str">
        <f>IF(r_des!A19="","",r_des!A19)</f>
        <v>Fréq. églises : Moins d'une fois par mois</v>
      </c>
      <c r="B20" s="43" t="str">
        <f>IF(r_des!B19="","",r_des!B19)</f>
        <v/>
      </c>
      <c r="C20" s="43">
        <f>IF(r_des!C19="","",r_des!C19)</f>
        <v>0.256613060797168</v>
      </c>
      <c r="D20" s="43">
        <f>IF(r_des!D19="","",r_des!D19)</f>
        <v>0.20985696726708497</v>
      </c>
      <c r="E20" s="43">
        <f>IF(r_des!E19="","",r_des!E19)</f>
        <v>0.29092929682523622</v>
      </c>
      <c r="F20" s="17" t="str">
        <f>IF(r_des!F19="","",r_des!F19)</f>
        <v/>
      </c>
    </row>
    <row r="21" spans="1:6" ht="13.95" x14ac:dyDescent="0.3">
      <c r="A21" s="30" t="str">
        <f>IF(r_des!A20="","",r_des!A20)</f>
        <v>Fréq. églises : Au moins une fois par mois</v>
      </c>
      <c r="B21" s="43" t="str">
        <f>IF(r_des!B20="","",r_des!B20)</f>
        <v/>
      </c>
      <c r="C21" s="43">
        <f>IF(r_des!C20="","",r_des!C20)</f>
        <v>0.18625196111993375</v>
      </c>
      <c r="D21" s="43">
        <f>IF(r_des!D20="","",r_des!D20)</f>
        <v>0.31759086460167008</v>
      </c>
      <c r="E21" s="43">
        <f>IF(r_des!E20="","",r_des!E20)</f>
        <v>0.25600628801713993</v>
      </c>
      <c r="F21" s="17" t="str">
        <f>IF(r_des!F20="","",r_des!F20)</f>
        <v/>
      </c>
    </row>
    <row r="22" spans="1:6" x14ac:dyDescent="0.25">
      <c r="A22" s="30" t="s">
        <v>459</v>
      </c>
      <c r="B22" s="43">
        <f>IF(r_des!B21="","",r_des!B21)</f>
        <v>2.4239420764012896E-2</v>
      </c>
      <c r="C22" s="43">
        <f>IF(r_des!C21="","",r_des!C21)</f>
        <v>4.3749777901143136E-2</v>
      </c>
      <c r="D22" s="43">
        <f>IF(r_des!D21="","",r_des!D21)</f>
        <v>5.6974818838614896E-2</v>
      </c>
      <c r="E22" s="43">
        <f>IF(r_des!E21="","",r_des!E21)</f>
        <v>4.9490092663754863E-2</v>
      </c>
      <c r="F22" s="17" t="str">
        <f>IF(r_des!F21="","",r_des!F21)</f>
        <v/>
      </c>
    </row>
    <row r="23" spans="1:6" ht="13.95" x14ac:dyDescent="0.3">
      <c r="A23" s="30" t="s">
        <v>469</v>
      </c>
      <c r="B23" s="43">
        <f>IF(r_des!B22="","",r_des!B22)</f>
        <v>0.21122723778754046</v>
      </c>
      <c r="C23" s="43">
        <f>IF(r_des!C22="","",r_des!C22)</f>
        <v>0.10379080070343952</v>
      </c>
      <c r="D23" s="43">
        <f>IF(r_des!D22="","",r_des!D22)</f>
        <v>0.13319822234083159</v>
      </c>
      <c r="E23" s="43">
        <f>IF(r_des!E22="","",r_des!E22)</f>
        <v>0.17038123135331196</v>
      </c>
      <c r="F23" s="17">
        <f>IF(r_des!F22="","",r_des!F22)</f>
        <v>0.10995454851061345</v>
      </c>
    </row>
    <row r="24" spans="1:6" x14ac:dyDescent="0.25">
      <c r="A24" s="30" t="s">
        <v>454</v>
      </c>
      <c r="B24" s="43">
        <v>0.10280207544565201</v>
      </c>
      <c r="C24" s="43">
        <v>9.7410395741462708E-2</v>
      </c>
      <c r="D24" s="43">
        <v>0.10002057254314423</v>
      </c>
      <c r="E24" s="43">
        <v>0.1022348552942276</v>
      </c>
      <c r="F24" s="17">
        <v>0.10166183114051819</v>
      </c>
    </row>
    <row r="25" spans="1:6" x14ac:dyDescent="0.25">
      <c r="A25" s="30" t="s">
        <v>455</v>
      </c>
      <c r="B25" s="43">
        <v>3.3540390431880951E-2</v>
      </c>
      <c r="C25" s="43">
        <v>3.1400140374898911E-2</v>
      </c>
      <c r="D25" s="43">
        <v>3.9703059941530228E-2</v>
      </c>
      <c r="E25" s="43">
        <v>3.7004418671131134E-2</v>
      </c>
      <c r="F25" s="17">
        <v>4.6119581907987595E-2</v>
      </c>
    </row>
    <row r="26" spans="1:6" x14ac:dyDescent="0.25">
      <c r="A26" s="30" t="s">
        <v>456</v>
      </c>
      <c r="B26" s="43">
        <v>0.46387320756912231</v>
      </c>
      <c r="C26" s="43">
        <v>0.46951848268508911</v>
      </c>
      <c r="D26" s="43">
        <v>0.50358414649963379</v>
      </c>
      <c r="E26" s="43">
        <v>0.49776646494865417</v>
      </c>
      <c r="F26" s="17">
        <v>0.49584570527076721</v>
      </c>
    </row>
    <row r="27" spans="1:6" x14ac:dyDescent="0.25">
      <c r="A27" s="30" t="s">
        <v>457</v>
      </c>
      <c r="B27" s="43">
        <v>0.27764266729354858</v>
      </c>
      <c r="C27" s="43">
        <v>0.27752652764320374</v>
      </c>
      <c r="D27" s="43">
        <v>0.25485295057296753</v>
      </c>
      <c r="E27" s="43">
        <v>0.26313319802284241</v>
      </c>
      <c r="F27" s="17">
        <v>0.25963190197944641</v>
      </c>
    </row>
    <row r="28" spans="1:6" ht="14.4" thickBot="1" x14ac:dyDescent="0.3">
      <c r="A28" s="30" t="s">
        <v>458</v>
      </c>
      <c r="B28" s="43">
        <v>0.12214165925979614</v>
      </c>
      <c r="C28" s="43">
        <v>0.12414444237947464</v>
      </c>
      <c r="D28" s="43">
        <v>0.10183926671743393</v>
      </c>
      <c r="E28" s="43">
        <v>9.9861070513725281E-2</v>
      </c>
      <c r="F28" s="17">
        <v>9.6740975975990295E-2</v>
      </c>
    </row>
    <row r="29" spans="1:6" ht="45" customHeight="1" thickBot="1" x14ac:dyDescent="0.3">
      <c r="A29" s="73" t="s">
        <v>541</v>
      </c>
      <c r="B29" s="76"/>
      <c r="C29" s="76"/>
      <c r="D29" s="76"/>
      <c r="E29" s="76"/>
      <c r="F29" s="77"/>
    </row>
  </sheetData>
  <mergeCells count="2">
    <mergeCell ref="A29:F29"/>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theme="9" tint="0.79995117038483843"/>
  </sheetPr>
  <dimension ref="A1:F60"/>
  <sheetViews>
    <sheetView zoomScale="74" workbookViewId="0">
      <selection sqref="A1:B1"/>
    </sheetView>
  </sheetViews>
  <sheetFormatPr baseColWidth="10" defaultColWidth="11.44140625" defaultRowHeight="15" x14ac:dyDescent="0.25"/>
  <cols>
    <col min="1" max="1" width="43.77734375" style="44" customWidth="1"/>
    <col min="2" max="6" width="17" style="52" customWidth="1"/>
    <col min="7" max="16384" width="11.44140625" style="44"/>
  </cols>
  <sheetData>
    <row r="1" spans="1:6" ht="37.049999999999997" customHeight="1" thickBot="1" x14ac:dyDescent="0.3">
      <c r="A1" s="78" t="s">
        <v>542</v>
      </c>
      <c r="B1" s="79"/>
      <c r="C1" s="79"/>
      <c r="D1" s="79"/>
      <c r="E1" s="79"/>
      <c r="F1" s="80"/>
    </row>
    <row r="2" spans="1:6" x14ac:dyDescent="0.25">
      <c r="A2" s="45" t="s">
        <v>143</v>
      </c>
      <c r="B2" s="46" t="s">
        <v>148</v>
      </c>
      <c r="C2" s="46" t="s">
        <v>170</v>
      </c>
      <c r="D2" s="46" t="s">
        <v>179</v>
      </c>
      <c r="E2" s="46" t="s">
        <v>184</v>
      </c>
      <c r="F2" s="47" t="s">
        <v>186</v>
      </c>
    </row>
    <row r="3" spans="1:6" ht="15.6" thickBot="1" x14ac:dyDescent="0.3">
      <c r="A3" s="48"/>
      <c r="B3" s="49" t="s">
        <v>131</v>
      </c>
      <c r="C3" s="49" t="s">
        <v>97</v>
      </c>
      <c r="D3" s="49" t="s">
        <v>122</v>
      </c>
      <c r="E3" s="49" t="s">
        <v>99</v>
      </c>
      <c r="F3" s="50" t="s">
        <v>209</v>
      </c>
    </row>
    <row r="4" spans="1:6" x14ac:dyDescent="0.25">
      <c r="A4" s="51" t="s">
        <v>473</v>
      </c>
      <c r="B4" s="55" t="str">
        <f>r_reg!B4</f>
        <v>(référence)</v>
      </c>
      <c r="C4" s="55" t="str">
        <f>r_reg!C4</f>
        <v>(référence)</v>
      </c>
      <c r="D4" s="55" t="str">
        <f>r_reg!D4</f>
        <v>(référence)</v>
      </c>
      <c r="E4" s="55" t="str">
        <f>r_reg!E4</f>
        <v>(référence)</v>
      </c>
      <c r="F4" s="53" t="str">
        <f>r_reg!F4</f>
        <v>(référence)</v>
      </c>
    </row>
    <row r="5" spans="1:6" x14ac:dyDescent="0.25">
      <c r="A5" s="51" t="s">
        <v>143</v>
      </c>
      <c r="B5" s="55" t="str">
        <f>r_reg!B5</f>
        <v>(.)</v>
      </c>
      <c r="C5" s="55" t="str">
        <f>r_reg!C5</f>
        <v>(.)</v>
      </c>
      <c r="D5" s="55" t="str">
        <f>r_reg!D5</f>
        <v>(.)</v>
      </c>
      <c r="E5" s="55" t="str">
        <f>r_reg!E5</f>
        <v>(.)</v>
      </c>
      <c r="F5" s="53" t="str">
        <f>r_reg!F5</f>
        <v>(.)</v>
      </c>
    </row>
    <row r="6" spans="1:6" x14ac:dyDescent="0.25">
      <c r="A6" s="51" t="s">
        <v>455</v>
      </c>
      <c r="B6" s="55" t="str">
        <f>r_reg!B6</f>
        <v>0.162***</v>
      </c>
      <c r="C6" s="55" t="str">
        <f>r_reg!C6</f>
        <v>0.179***</v>
      </c>
      <c r="D6" s="55" t="str">
        <f>r_reg!D6</f>
        <v>-0.014</v>
      </c>
      <c r="E6" s="55" t="str">
        <f>r_reg!E6</f>
        <v>-0.058</v>
      </c>
      <c r="F6" s="53" t="str">
        <f>r_reg!F6</f>
        <v>0.081**</v>
      </c>
    </row>
    <row r="7" spans="1:6" x14ac:dyDescent="0.25">
      <c r="A7" s="51" t="s">
        <v>143</v>
      </c>
      <c r="B7" s="55" t="str">
        <f>r_reg!B7</f>
        <v>(0.049)</v>
      </c>
      <c r="C7" s="55" t="str">
        <f>r_reg!C7</f>
        <v>(0.057)</v>
      </c>
      <c r="D7" s="55" t="str">
        <f>r_reg!D7</f>
        <v>(0.069)</v>
      </c>
      <c r="E7" s="55" t="str">
        <f>r_reg!E7</f>
        <v>(0.080)</v>
      </c>
      <c r="F7" s="53" t="str">
        <f>r_reg!F7</f>
        <v>(0.033)</v>
      </c>
    </row>
    <row r="8" spans="1:6" x14ac:dyDescent="0.25">
      <c r="A8" s="51" t="s">
        <v>474</v>
      </c>
      <c r="B8" s="55" t="str">
        <f>r_reg!B8</f>
        <v>0.674***</v>
      </c>
      <c r="C8" s="55" t="str">
        <f>r_reg!C8</f>
        <v>0.317***</v>
      </c>
      <c r="D8" s="55" t="str">
        <f>r_reg!D8</f>
        <v>0.351***</v>
      </c>
      <c r="E8" s="55" t="str">
        <f>r_reg!E8</f>
        <v>0.118**</v>
      </c>
      <c r="F8" s="53" t="str">
        <f>r_reg!F8</f>
        <v>0.382***</v>
      </c>
    </row>
    <row r="9" spans="1:6" x14ac:dyDescent="0.25">
      <c r="A9" s="51" t="s">
        <v>143</v>
      </c>
      <c r="B9" s="55" t="str">
        <f>r_reg!B9</f>
        <v>(0.031)</v>
      </c>
      <c r="C9" s="55" t="str">
        <f>r_reg!C9</f>
        <v>(0.032)</v>
      </c>
      <c r="D9" s="55" t="str">
        <f>r_reg!D9</f>
        <v>(0.045)</v>
      </c>
      <c r="E9" s="55" t="str">
        <f>r_reg!E9</f>
        <v>(0.050)</v>
      </c>
      <c r="F9" s="53" t="str">
        <f>r_reg!F9</f>
        <v>(0.020)</v>
      </c>
    </row>
    <row r="10" spans="1:6" x14ac:dyDescent="0.25">
      <c r="A10" s="51" t="s">
        <v>475</v>
      </c>
      <c r="B10" s="55" t="str">
        <f>r_reg!B10</f>
        <v>-0.048***</v>
      </c>
      <c r="C10" s="55" t="str">
        <f>r_reg!C10</f>
        <v>-0.158***</v>
      </c>
      <c r="D10" s="55" t="str">
        <f>r_reg!D10</f>
        <v>-0.329***</v>
      </c>
      <c r="E10" s="55" t="str">
        <f>r_reg!E10</f>
        <v>-0.399***</v>
      </c>
      <c r="F10" s="53" t="str">
        <f>r_reg!F10</f>
        <v>-0.208***</v>
      </c>
    </row>
    <row r="11" spans="1:6" x14ac:dyDescent="0.25">
      <c r="A11" s="51" t="s">
        <v>143</v>
      </c>
      <c r="B11" s="55" t="str">
        <f>r_reg!B11</f>
        <v>(0.018)</v>
      </c>
      <c r="C11" s="55" t="str">
        <f>r_reg!C11</f>
        <v>(0.031)</v>
      </c>
      <c r="D11" s="55" t="str">
        <f>r_reg!D11</f>
        <v>(0.039)</v>
      </c>
      <c r="E11" s="55" t="str">
        <f>r_reg!E11</f>
        <v>(0.046)</v>
      </c>
      <c r="F11" s="53" t="str">
        <f>r_reg!F11</f>
        <v>(0.017)</v>
      </c>
    </row>
    <row r="12" spans="1:6" x14ac:dyDescent="0.25">
      <c r="A12" s="51" t="s">
        <v>476</v>
      </c>
      <c r="B12" s="55" t="str">
        <f>r_reg!B12</f>
        <v>0.361***</v>
      </c>
      <c r="C12" s="55" t="str">
        <f>r_reg!C12</f>
        <v>0.187***</v>
      </c>
      <c r="D12" s="55" t="str">
        <f>r_reg!D12</f>
        <v>0.131***</v>
      </c>
      <c r="E12" s="55" t="str">
        <f>r_reg!E12</f>
        <v>0.041</v>
      </c>
      <c r="F12" s="53" t="str">
        <f>r_reg!F12</f>
        <v>0.202***</v>
      </c>
    </row>
    <row r="13" spans="1:6" x14ac:dyDescent="0.25">
      <c r="A13" s="51" t="s">
        <v>143</v>
      </c>
      <c r="B13" s="55" t="str">
        <f>r_reg!B13</f>
        <v>(0.030)</v>
      </c>
      <c r="C13" s="55" t="str">
        <f>r_reg!C13</f>
        <v>(0.030)</v>
      </c>
      <c r="D13" s="55" t="str">
        <f>r_reg!D13</f>
        <v>(0.042)</v>
      </c>
      <c r="E13" s="55" t="str">
        <f>r_reg!E13</f>
        <v>(0.046)</v>
      </c>
      <c r="F13" s="53" t="str">
        <f>r_reg!F13</f>
        <v>(0.018)</v>
      </c>
    </row>
    <row r="14" spans="1:6" x14ac:dyDescent="0.25">
      <c r="A14" s="51" t="s">
        <v>463</v>
      </c>
      <c r="B14" s="55" t="str">
        <f>r_reg!B14</f>
        <v>(référence)</v>
      </c>
      <c r="C14" s="55" t="str">
        <f>r_reg!C14</f>
        <v>(référence)</v>
      </c>
      <c r="D14" s="55" t="str">
        <f>r_reg!D14</f>
        <v>(référence)</v>
      </c>
      <c r="E14" s="55" t="str">
        <f>r_reg!E14</f>
        <v>(référence)</v>
      </c>
      <c r="F14" s="53" t="str">
        <f>r_reg!F14</f>
        <v>(référence)</v>
      </c>
    </row>
    <row r="15" spans="1:6" x14ac:dyDescent="0.25">
      <c r="A15" s="51" t="s">
        <v>143</v>
      </c>
      <c r="B15" s="55" t="str">
        <f>r_reg!B15</f>
        <v>(.)</v>
      </c>
      <c r="C15" s="55" t="str">
        <f>r_reg!C15</f>
        <v>(.)</v>
      </c>
      <c r="D15" s="55" t="str">
        <f>r_reg!D15</f>
        <v>(.)</v>
      </c>
      <c r="E15" s="55" t="str">
        <f>r_reg!E15</f>
        <v>(.)</v>
      </c>
      <c r="F15" s="53" t="str">
        <f>r_reg!F15</f>
        <v>(.)</v>
      </c>
    </row>
    <row r="16" spans="1:6" x14ac:dyDescent="0.25">
      <c r="A16" s="51" t="s">
        <v>464</v>
      </c>
      <c r="B16" s="55" t="str">
        <f>r_reg!B16</f>
        <v>-0.003</v>
      </c>
      <c r="C16" s="55" t="str">
        <f>r_reg!C16</f>
        <v>0.049*</v>
      </c>
      <c r="D16" s="55" t="str">
        <f>r_reg!D16</f>
        <v>-0.039</v>
      </c>
      <c r="E16" s="55" t="str">
        <f>r_reg!E16</f>
        <v>-0.142***</v>
      </c>
      <c r="F16" s="53" t="str">
        <f>r_reg!F16</f>
        <v>-0.002</v>
      </c>
    </row>
    <row r="17" spans="1:6" x14ac:dyDescent="0.25">
      <c r="A17" s="51" t="s">
        <v>143</v>
      </c>
      <c r="B17" s="55" t="str">
        <f>r_reg!B17</f>
        <v>(0.034)</v>
      </c>
      <c r="C17" s="55" t="str">
        <f>r_reg!C17</f>
        <v>(0.027)</v>
      </c>
      <c r="D17" s="55" t="str">
        <f>r_reg!D17</f>
        <v>(0.032)</v>
      </c>
      <c r="E17" s="55" t="str">
        <f>r_reg!E17</f>
        <v>(0.055)</v>
      </c>
      <c r="F17" s="53" t="str">
        <f>r_reg!F17</f>
        <v>(0.017)</v>
      </c>
    </row>
    <row r="18" spans="1:6" x14ac:dyDescent="0.25">
      <c r="A18" s="51" t="s">
        <v>465</v>
      </c>
      <c r="B18" s="55" t="str">
        <f>r_reg!B18</f>
        <v>0.071</v>
      </c>
      <c r="C18" s="55" t="str">
        <f>r_reg!C18</f>
        <v>0.062**</v>
      </c>
      <c r="D18" s="55" t="str">
        <f>r_reg!D18</f>
        <v>-0.081**</v>
      </c>
      <c r="E18" s="55" t="str">
        <f>r_reg!E18</f>
        <v>-0.204***</v>
      </c>
      <c r="F18" s="53" t="str">
        <f>r_reg!F18</f>
        <v>-0.037**</v>
      </c>
    </row>
    <row r="19" spans="1:6" x14ac:dyDescent="0.25">
      <c r="A19" s="51" t="s">
        <v>143</v>
      </c>
      <c r="B19" s="55" t="str">
        <f>r_reg!B19</f>
        <v>(0.043)</v>
      </c>
      <c r="C19" s="55" t="str">
        <f>r_reg!C19</f>
        <v>(0.031)</v>
      </c>
      <c r="D19" s="55" t="str">
        <f>r_reg!D19</f>
        <v>(0.037)</v>
      </c>
      <c r="E19" s="55" t="str">
        <f>r_reg!E19</f>
        <v>(0.059)</v>
      </c>
      <c r="F19" s="53" t="str">
        <f>r_reg!F19</f>
        <v>(0.019)</v>
      </c>
    </row>
    <row r="20" spans="1:6" x14ac:dyDescent="0.25">
      <c r="A20" s="51" t="s">
        <v>544</v>
      </c>
      <c r="B20" s="55" t="str">
        <f>r_reg!B20</f>
        <v>(référence)</v>
      </c>
      <c r="C20" s="55" t="str">
        <f>r_reg!C20</f>
        <v>(référence)</v>
      </c>
      <c r="D20" s="55" t="str">
        <f>r_reg!D20</f>
        <v>(référence)</v>
      </c>
      <c r="E20" s="55" t="str">
        <f>r_reg!E20</f>
        <v>(référence)</v>
      </c>
      <c r="F20" s="53" t="str">
        <f>r_reg!F20</f>
        <v>(référence)</v>
      </c>
    </row>
    <row r="21" spans="1:6" x14ac:dyDescent="0.25">
      <c r="A21" s="51" t="s">
        <v>143</v>
      </c>
      <c r="B21" s="55" t="str">
        <f>r_reg!B21</f>
        <v>(.)</v>
      </c>
      <c r="C21" s="55" t="str">
        <f>r_reg!C21</f>
        <v>(.)</v>
      </c>
      <c r="D21" s="55" t="str">
        <f>r_reg!D21</f>
        <v>(.)</v>
      </c>
      <c r="E21" s="55" t="str">
        <f>r_reg!E21</f>
        <v>(.)</v>
      </c>
      <c r="F21" s="53" t="str">
        <f>r_reg!F21</f>
        <v>(.)</v>
      </c>
    </row>
    <row r="22" spans="1:6" x14ac:dyDescent="0.25">
      <c r="A22" s="51" t="s">
        <v>545</v>
      </c>
      <c r="B22" s="55" t="str">
        <f>r_reg!B22</f>
        <v>-0.009</v>
      </c>
      <c r="C22" s="55" t="str">
        <f>r_reg!C22</f>
        <v>0.010</v>
      </c>
      <c r="D22" s="55" t="str">
        <f>r_reg!D22</f>
        <v>0.049**</v>
      </c>
      <c r="E22" s="55" t="str">
        <f>r_reg!E22</f>
        <v>0.055**</v>
      </c>
      <c r="F22" s="53" t="str">
        <f>r_reg!F22</f>
        <v>0.024**</v>
      </c>
    </row>
    <row r="23" spans="1:6" x14ac:dyDescent="0.25">
      <c r="A23" s="51" t="s">
        <v>143</v>
      </c>
      <c r="B23" s="55" t="str">
        <f>r_reg!B23</f>
        <v>(0.022)</v>
      </c>
      <c r="C23" s="55" t="str">
        <f>r_reg!C23</f>
        <v>(0.019)</v>
      </c>
      <c r="D23" s="55" t="str">
        <f>r_reg!D23</f>
        <v>(0.023)</v>
      </c>
      <c r="E23" s="55" t="str">
        <f>r_reg!E23</f>
        <v>(0.026)</v>
      </c>
      <c r="F23" s="53" t="str">
        <f>r_reg!F23</f>
        <v>(0.011)</v>
      </c>
    </row>
    <row r="24" spans="1:6" x14ac:dyDescent="0.25">
      <c r="A24" s="51" t="s">
        <v>546</v>
      </c>
      <c r="B24" s="55" t="str">
        <f>r_reg!B24</f>
        <v>0.009</v>
      </c>
      <c r="C24" s="55" t="str">
        <f>r_reg!C24</f>
        <v>-0.009</v>
      </c>
      <c r="D24" s="55" t="str">
        <f>r_reg!D24</f>
        <v>-0.055</v>
      </c>
      <c r="E24" s="55" t="str">
        <f>r_reg!E24</f>
        <v>0.032</v>
      </c>
      <c r="F24" s="53" t="str">
        <f>r_reg!F24</f>
        <v>-0.004</v>
      </c>
    </row>
    <row r="25" spans="1:6" x14ac:dyDescent="0.25">
      <c r="A25" s="51" t="s">
        <v>143</v>
      </c>
      <c r="B25" s="55" t="str">
        <f>r_reg!B25</f>
        <v>(0.055)</v>
      </c>
      <c r="C25" s="55" t="str">
        <f>r_reg!C25</f>
        <v>(0.035)</v>
      </c>
      <c r="D25" s="55" t="str">
        <f>r_reg!D25</f>
        <v>(0.058)</v>
      </c>
      <c r="E25" s="55" t="str">
        <f>r_reg!E25</f>
        <v>(0.047)</v>
      </c>
      <c r="F25" s="53" t="str">
        <f>r_reg!F25</f>
        <v>(0.025)</v>
      </c>
    </row>
    <row r="26" spans="1:6" x14ac:dyDescent="0.25">
      <c r="A26" s="51" t="s">
        <v>470</v>
      </c>
      <c r="B26" s="55" t="str">
        <f>r_reg!B26</f>
        <v>(référence)</v>
      </c>
      <c r="C26" s="55" t="str">
        <f>r_reg!C26</f>
        <v>(référence)</v>
      </c>
      <c r="D26" s="55" t="str">
        <f>r_reg!D26</f>
        <v>(référence)</v>
      </c>
      <c r="E26" s="55" t="str">
        <f>r_reg!E26</f>
        <v>(référence)</v>
      </c>
      <c r="F26" s="53" t="str">
        <f>r_reg!F26</f>
        <v>(référence)</v>
      </c>
    </row>
    <row r="27" spans="1:6" x14ac:dyDescent="0.25">
      <c r="A27" s="51" t="s">
        <v>143</v>
      </c>
      <c r="B27" s="55" t="str">
        <f>r_reg!B27</f>
        <v>(.)</v>
      </c>
      <c r="C27" s="55" t="str">
        <f>r_reg!C27</f>
        <v>(.)</v>
      </c>
      <c r="D27" s="55" t="str">
        <f>r_reg!D27</f>
        <v>(.)</v>
      </c>
      <c r="E27" s="55" t="str">
        <f>r_reg!E27</f>
        <v>(.)</v>
      </c>
      <c r="F27" s="53" t="str">
        <f>r_reg!F27</f>
        <v>(.)</v>
      </c>
    </row>
    <row r="28" spans="1:6" x14ac:dyDescent="0.25">
      <c r="A28" s="51" t="s">
        <v>471</v>
      </c>
      <c r="B28" s="55" t="str">
        <f>r_reg!B28</f>
        <v>-0.035</v>
      </c>
      <c r="C28" s="55" t="str">
        <f>r_reg!C28</f>
        <v>-0.036</v>
      </c>
      <c r="D28" s="55" t="str">
        <f>r_reg!D28</f>
        <v>-0.050</v>
      </c>
      <c r="E28" s="55" t="str">
        <f>r_reg!E28</f>
        <v>0.004</v>
      </c>
      <c r="F28" s="53" t="str">
        <f>r_reg!F28</f>
        <v>-0.073***</v>
      </c>
    </row>
    <row r="29" spans="1:6" x14ac:dyDescent="0.25">
      <c r="A29" s="51" t="s">
        <v>143</v>
      </c>
      <c r="B29" s="55" t="str">
        <f>r_reg!B29</f>
        <v>(0.035)</v>
      </c>
      <c r="C29" s="55" t="str">
        <f>r_reg!C29</f>
        <v>(0.049)</v>
      </c>
      <c r="D29" s="55" t="str">
        <f>r_reg!D29</f>
        <v>(0.091)</v>
      </c>
      <c r="E29" s="55" t="str">
        <f>r_reg!E29</f>
        <v>(0.171)</v>
      </c>
      <c r="F29" s="53" t="str">
        <f>r_reg!F29</f>
        <v>(0.028)</v>
      </c>
    </row>
    <row r="30" spans="1:6" x14ac:dyDescent="0.25">
      <c r="A30" s="51" t="s">
        <v>472</v>
      </c>
      <c r="B30" s="55" t="str">
        <f>r_reg!B30</f>
        <v>-0.005</v>
      </c>
      <c r="C30" s="55" t="str">
        <f>r_reg!C30</f>
        <v>-0.003</v>
      </c>
      <c r="D30" s="55" t="str">
        <f>r_reg!D30</f>
        <v>0.098***</v>
      </c>
      <c r="E30" s="55" t="str">
        <f>r_reg!E30</f>
        <v>0.034</v>
      </c>
      <c r="F30" s="53" t="str">
        <f>r_reg!F30</f>
        <v>0.031**</v>
      </c>
    </row>
    <row r="31" spans="1:6" x14ac:dyDescent="0.25">
      <c r="A31" s="51" t="s">
        <v>143</v>
      </c>
      <c r="B31" s="55" t="str">
        <f>r_reg!B31</f>
        <v>(0.029)</v>
      </c>
      <c r="C31" s="55" t="str">
        <f>r_reg!C31</f>
        <v>(0.022)</v>
      </c>
      <c r="D31" s="55" t="str">
        <f>r_reg!D31</f>
        <v>(0.029)</v>
      </c>
      <c r="E31" s="55" t="str">
        <f>r_reg!E31</f>
        <v>(0.030)</v>
      </c>
      <c r="F31" s="53" t="str">
        <f>r_reg!F31</f>
        <v>(0.014)</v>
      </c>
    </row>
    <row r="32" spans="1:6" x14ac:dyDescent="0.25">
      <c r="A32" s="51" t="s">
        <v>537</v>
      </c>
      <c r="B32" s="55" t="str">
        <f>r_reg!B32</f>
        <v>(référence)</v>
      </c>
      <c r="C32" s="55" t="str">
        <f>r_reg!C32</f>
        <v>(référence)</v>
      </c>
      <c r="D32" s="55" t="str">
        <f>r_reg!D32</f>
        <v>(référence)</v>
      </c>
      <c r="E32" s="55" t="str">
        <f>r_reg!E32</f>
        <v>(référence)</v>
      </c>
      <c r="F32" s="53" t="str">
        <f>r_reg!F32</f>
        <v>(référence)</v>
      </c>
    </row>
    <row r="33" spans="1:6" x14ac:dyDescent="0.25">
      <c r="A33" s="51" t="s">
        <v>143</v>
      </c>
      <c r="B33" s="55" t="str">
        <f>r_reg!B33</f>
        <v>(.)</v>
      </c>
      <c r="C33" s="55" t="str">
        <f>r_reg!C33</f>
        <v>(.)</v>
      </c>
      <c r="D33" s="55" t="str">
        <f>r_reg!D33</f>
        <v>(.)</v>
      </c>
      <c r="E33" s="55" t="str">
        <f>r_reg!E33</f>
        <v>(.)</v>
      </c>
      <c r="F33" s="53" t="str">
        <f>r_reg!F33</f>
        <v>(.)</v>
      </c>
    </row>
    <row r="34" spans="1:6" x14ac:dyDescent="0.25">
      <c r="A34" s="51" t="s">
        <v>538</v>
      </c>
      <c r="B34" s="55" t="str">
        <f>r_reg!B34</f>
        <v>0.009</v>
      </c>
      <c r="C34" s="55" t="str">
        <f>r_reg!C34</f>
        <v>0.096***</v>
      </c>
      <c r="D34" s="55" t="str">
        <f>r_reg!D34</f>
        <v>0.091***</v>
      </c>
      <c r="E34" s="55" t="str">
        <f>r_reg!E34</f>
        <v>0.142***</v>
      </c>
      <c r="F34" s="53" t="str">
        <f>r_reg!F34</f>
        <v>0.102***</v>
      </c>
    </row>
    <row r="35" spans="1:6" x14ac:dyDescent="0.25">
      <c r="A35" s="51" t="s">
        <v>143</v>
      </c>
      <c r="B35" s="55" t="str">
        <f>r_reg!B35</f>
        <v>(0.027)</v>
      </c>
      <c r="C35" s="55" t="str">
        <f>r_reg!C35</f>
        <v>(0.024)</v>
      </c>
      <c r="D35" s="55" t="str">
        <f>r_reg!D35</f>
        <v>(0.029)</v>
      </c>
      <c r="E35" s="55" t="str">
        <f>r_reg!E35</f>
        <v>(0.034)</v>
      </c>
      <c r="F35" s="53" t="str">
        <f>r_reg!F35</f>
        <v>(0.014)</v>
      </c>
    </row>
    <row r="36" spans="1:6" x14ac:dyDescent="0.25">
      <c r="A36" s="51" t="s">
        <v>461</v>
      </c>
      <c r="B36" s="55" t="str">
        <f>r_reg!B36</f>
        <v>-0.072**</v>
      </c>
      <c r="C36" s="55" t="str">
        <f>r_reg!C36</f>
        <v>0.040</v>
      </c>
      <c r="D36" s="55" t="str">
        <f>r_reg!D36</f>
        <v>0.033</v>
      </c>
      <c r="E36" s="55" t="str">
        <f>r_reg!E36</f>
        <v>-0.034</v>
      </c>
      <c r="F36" s="53" t="str">
        <f>r_reg!F36</f>
        <v>0.007</v>
      </c>
    </row>
    <row r="37" spans="1:6" x14ac:dyDescent="0.25">
      <c r="A37" s="51" t="s">
        <v>143</v>
      </c>
      <c r="B37" s="55" t="str">
        <f>r_reg!B37</f>
        <v>(0.029)</v>
      </c>
      <c r="C37" s="55" t="str">
        <f>r_reg!C37</f>
        <v>(0.025)</v>
      </c>
      <c r="D37" s="55" t="str">
        <f>r_reg!D37</f>
        <v>(0.033)</v>
      </c>
      <c r="E37" s="55" t="str">
        <f>r_reg!E37</f>
        <v>(0.031)</v>
      </c>
      <c r="F37" s="53" t="str">
        <f>r_reg!F37</f>
        <v>(0.015)</v>
      </c>
    </row>
    <row r="38" spans="1:6" x14ac:dyDescent="0.25">
      <c r="A38" s="51" t="s">
        <v>460</v>
      </c>
      <c r="B38" s="55" t="str">
        <f>r_reg!B38</f>
        <v>-0.015</v>
      </c>
      <c r="C38" s="55" t="str">
        <f>r_reg!C38</f>
        <v>0.043</v>
      </c>
      <c r="D38" s="55" t="str">
        <f>r_reg!D38</f>
        <v>-0.010</v>
      </c>
      <c r="E38" s="55" t="str">
        <f>r_reg!E38</f>
        <v>0.097*</v>
      </c>
      <c r="F38" s="53" t="str">
        <f>r_reg!F38</f>
        <v>0.031</v>
      </c>
    </row>
    <row r="39" spans="1:6" x14ac:dyDescent="0.25">
      <c r="A39" s="51" t="s">
        <v>143</v>
      </c>
      <c r="B39" s="55" t="str">
        <f>r_reg!B39</f>
        <v>(0.045)</v>
      </c>
      <c r="C39" s="55" t="str">
        <f>r_reg!C39</f>
        <v>(0.030)</v>
      </c>
      <c r="D39" s="55" t="str">
        <f>r_reg!D39</f>
        <v>(0.039)</v>
      </c>
      <c r="E39" s="55" t="str">
        <f>r_reg!E39</f>
        <v>(0.052)</v>
      </c>
      <c r="F39" s="53" t="str">
        <f>r_reg!F39</f>
        <v>(0.020)</v>
      </c>
    </row>
    <row r="40" spans="1:6" x14ac:dyDescent="0.25">
      <c r="A40" s="51" t="s">
        <v>462</v>
      </c>
      <c r="B40" s="55" t="str">
        <f>r_reg!B54</f>
        <v/>
      </c>
      <c r="C40" s="55" t="str">
        <f>r_reg!C54</f>
        <v>0.064</v>
      </c>
      <c r="D40" s="55" t="str">
        <f>r_reg!D54</f>
        <v>-0.057</v>
      </c>
      <c r="E40" s="55" t="str">
        <f>r_reg!E54</f>
        <v>-0.208***</v>
      </c>
      <c r="F40" s="53" t="str">
        <f>r_reg!F54</f>
        <v>-0.068</v>
      </c>
    </row>
    <row r="41" spans="1:6" x14ac:dyDescent="0.25">
      <c r="A41" s="51" t="s">
        <v>143</v>
      </c>
      <c r="B41" s="55" t="str">
        <f>r_reg!B55</f>
        <v/>
      </c>
      <c r="C41" s="55" t="str">
        <f>r_reg!C55</f>
        <v>(0.092)</v>
      </c>
      <c r="D41" s="55" t="str">
        <f>r_reg!D55</f>
        <v>(0.123)</v>
      </c>
      <c r="E41" s="55" t="str">
        <f>r_reg!E55</f>
        <v>(0.072)</v>
      </c>
      <c r="F41" s="53" t="str">
        <f>r_reg!F55</f>
        <v>(0.058)</v>
      </c>
    </row>
    <row r="42" spans="1:6" x14ac:dyDescent="0.25">
      <c r="A42" s="51" t="s">
        <v>469</v>
      </c>
      <c r="B42" s="55" t="str">
        <f>r_reg!B40</f>
        <v>-0.059*</v>
      </c>
      <c r="C42" s="55" t="str">
        <f>r_reg!C40</f>
        <v>-0.073**</v>
      </c>
      <c r="D42" s="55" t="str">
        <f>r_reg!D40</f>
        <v>-0.005</v>
      </c>
      <c r="E42" s="55" t="str">
        <f>r_reg!E40</f>
        <v>0.032</v>
      </c>
      <c r="F42" s="53" t="str">
        <f>r_reg!F40</f>
        <v>-0.018</v>
      </c>
    </row>
    <row r="43" spans="1:6" x14ac:dyDescent="0.25">
      <c r="A43" s="51" t="s">
        <v>143</v>
      </c>
      <c r="B43" s="55" t="str">
        <f>r_reg!B41</f>
        <v>(0.035)</v>
      </c>
      <c r="C43" s="55" t="str">
        <f>r_reg!C41</f>
        <v>(0.032)</v>
      </c>
      <c r="D43" s="55" t="str">
        <f>r_reg!D41</f>
        <v>(0.030)</v>
      </c>
      <c r="E43" s="55" t="str">
        <f>r_reg!E41</f>
        <v>(0.040)</v>
      </c>
      <c r="F43" s="53" t="str">
        <f>r_reg!F41</f>
        <v>(0.015)</v>
      </c>
    </row>
    <row r="44" spans="1:6" x14ac:dyDescent="0.25">
      <c r="A44" s="51" t="s">
        <v>467</v>
      </c>
      <c r="B44" s="55" t="s">
        <v>543</v>
      </c>
      <c r="C44" s="55" t="s">
        <v>543</v>
      </c>
      <c r="D44" s="55" t="s">
        <v>543</v>
      </c>
      <c r="E44" s="55" t="s">
        <v>543</v>
      </c>
      <c r="F44" s="53" t="s">
        <v>543</v>
      </c>
    </row>
    <row r="45" spans="1:6" x14ac:dyDescent="0.25">
      <c r="A45" s="51" t="s">
        <v>143</v>
      </c>
      <c r="B45" s="55" t="s">
        <v>149</v>
      </c>
      <c r="C45" s="55" t="s">
        <v>149</v>
      </c>
      <c r="D45" s="55" t="s">
        <v>149</v>
      </c>
      <c r="E45" s="55" t="s">
        <v>149</v>
      </c>
      <c r="F45" s="53" t="s">
        <v>149</v>
      </c>
    </row>
    <row r="46" spans="1:6" x14ac:dyDescent="0.25">
      <c r="A46" s="51" t="s">
        <v>468</v>
      </c>
      <c r="B46" s="55" t="s">
        <v>154</v>
      </c>
      <c r="C46" s="55" t="s">
        <v>224</v>
      </c>
      <c r="D46" s="55" t="s">
        <v>194</v>
      </c>
      <c r="E46" s="55" t="s">
        <v>207</v>
      </c>
      <c r="F46" s="53" t="s">
        <v>233</v>
      </c>
    </row>
    <row r="47" spans="1:6" x14ac:dyDescent="0.25">
      <c r="A47" s="51" t="s">
        <v>143</v>
      </c>
      <c r="B47" s="55" t="s">
        <v>165</v>
      </c>
      <c r="C47" s="55" t="s">
        <v>174</v>
      </c>
      <c r="D47" s="55" t="s">
        <v>204</v>
      </c>
      <c r="E47" s="55" t="s">
        <v>204</v>
      </c>
      <c r="F47" s="53" t="s">
        <v>197</v>
      </c>
    </row>
    <row r="48" spans="1:6" x14ac:dyDescent="0.25">
      <c r="A48" s="51" t="s">
        <v>466</v>
      </c>
      <c r="B48" s="55" t="s">
        <v>200</v>
      </c>
      <c r="C48" s="55" t="s">
        <v>199</v>
      </c>
      <c r="D48" s="55" t="s">
        <v>226</v>
      </c>
      <c r="E48" s="55" t="s">
        <v>208</v>
      </c>
      <c r="F48" s="53" t="s">
        <v>234</v>
      </c>
    </row>
    <row r="49" spans="1:6" x14ac:dyDescent="0.25">
      <c r="A49" s="51" t="s">
        <v>143</v>
      </c>
      <c r="B49" s="55" t="s">
        <v>166</v>
      </c>
      <c r="C49" s="55" t="s">
        <v>166</v>
      </c>
      <c r="D49" s="55" t="s">
        <v>181</v>
      </c>
      <c r="E49" s="55" t="s">
        <v>182</v>
      </c>
      <c r="F49" s="53" t="s">
        <v>190</v>
      </c>
    </row>
    <row r="50" spans="1:6" x14ac:dyDescent="0.25">
      <c r="A50" s="51" t="s">
        <v>453</v>
      </c>
      <c r="B50" s="55" t="str">
        <f>r_reg!B48</f>
        <v>-0.039</v>
      </c>
      <c r="C50" s="55" t="str">
        <f>r_reg!C48</f>
        <v>-0.011</v>
      </c>
      <c r="D50" s="55" t="str">
        <f>r_reg!D48</f>
        <v>-0.005</v>
      </c>
      <c r="E50" s="55" t="str">
        <f>r_reg!E48</f>
        <v>-0.053**</v>
      </c>
      <c r="F50" s="53" t="str">
        <f>r_reg!F48</f>
        <v>-0.016</v>
      </c>
    </row>
    <row r="51" spans="1:6" x14ac:dyDescent="0.25">
      <c r="A51" s="51" t="s">
        <v>143</v>
      </c>
      <c r="B51" s="55" t="str">
        <f>r_reg!B49</f>
        <v>(0.025)</v>
      </c>
      <c r="C51" s="55" t="str">
        <f>r_reg!C49</f>
        <v>(0.019)</v>
      </c>
      <c r="D51" s="55" t="str">
        <f>r_reg!D49</f>
        <v>(0.025)</v>
      </c>
      <c r="E51" s="55" t="str">
        <f>r_reg!E49</f>
        <v>(0.027)</v>
      </c>
      <c r="F51" s="53" t="str">
        <f>r_reg!F49</f>
        <v>(0.012)</v>
      </c>
    </row>
    <row r="52" spans="1:6" x14ac:dyDescent="0.25">
      <c r="A52" s="51" t="s">
        <v>477</v>
      </c>
      <c r="B52" s="55"/>
      <c r="C52" s="55" t="str">
        <f>r_reg!C50</f>
        <v>0.046**</v>
      </c>
      <c r="D52" s="55" t="str">
        <f>r_reg!D50</f>
        <v>0.081**</v>
      </c>
      <c r="E52" s="55" t="str">
        <f>r_reg!E50</f>
        <v>0.035</v>
      </c>
      <c r="F52" s="53" t="str">
        <f>r_reg!F50</f>
        <v>0.036***</v>
      </c>
    </row>
    <row r="53" spans="1:6" x14ac:dyDescent="0.25">
      <c r="A53" s="51" t="s">
        <v>143</v>
      </c>
      <c r="B53" s="55"/>
      <c r="C53" s="55" t="str">
        <f>r_reg!C51</f>
        <v>(0.023)</v>
      </c>
      <c r="D53" s="55" t="str">
        <f>r_reg!D51</f>
        <v>(0.032)</v>
      </c>
      <c r="E53" s="55" t="str">
        <f>r_reg!E51</f>
        <v>(0.037)</v>
      </c>
      <c r="F53" s="53" t="str">
        <f>r_reg!F51</f>
        <v>(0.013)</v>
      </c>
    </row>
    <row r="54" spans="1:6" x14ac:dyDescent="0.25">
      <c r="A54" s="51" t="s">
        <v>459</v>
      </c>
      <c r="B54" s="55" t="str">
        <f>r_reg!B52</f>
        <v>0.128**</v>
      </c>
      <c r="C54" s="55" t="str">
        <f>r_reg!C52</f>
        <v>-0.042</v>
      </c>
      <c r="D54" s="55" t="str">
        <f>r_reg!D52</f>
        <v>-0.153***</v>
      </c>
      <c r="E54" s="55"/>
      <c r="F54" s="53" t="str">
        <f>r_reg!F52</f>
        <v>-0.038</v>
      </c>
    </row>
    <row r="55" spans="1:6" x14ac:dyDescent="0.25">
      <c r="A55" s="51" t="s">
        <v>143</v>
      </c>
      <c r="B55" s="55" t="str">
        <f>r_reg!B53</f>
        <v>(0.051)</v>
      </c>
      <c r="C55" s="55" t="str">
        <f>r_reg!C53</f>
        <v>(0.042)</v>
      </c>
      <c r="D55" s="55" t="str">
        <f>r_reg!D53</f>
        <v>(0.041)</v>
      </c>
      <c r="E55" s="55"/>
      <c r="F55" s="53" t="str">
        <f>r_reg!F53</f>
        <v>(0.026)</v>
      </c>
    </row>
    <row r="56" spans="1:6" x14ac:dyDescent="0.25">
      <c r="A56" s="51" t="s">
        <v>547</v>
      </c>
      <c r="B56" s="55" t="str">
        <f>r_reg!B56</f>
        <v>0.084*</v>
      </c>
      <c r="C56" s="55" t="str">
        <f>r_reg!C56</f>
        <v>-0.079*</v>
      </c>
      <c r="D56" s="55" t="str">
        <f>r_reg!D56</f>
        <v>0.244***</v>
      </c>
      <c r="E56" s="55" t="str">
        <f>r_reg!E56</f>
        <v>0.335***</v>
      </c>
      <c r="F56" s="53" t="str">
        <f>r_reg!F56</f>
        <v>0.096***</v>
      </c>
    </row>
    <row r="57" spans="1:6" ht="15.6" thickBot="1" x14ac:dyDescent="0.3">
      <c r="A57" s="51" t="s">
        <v>143</v>
      </c>
      <c r="B57" s="55" t="str">
        <f>r_reg!B57</f>
        <v>(0.044)</v>
      </c>
      <c r="C57" s="55" t="str">
        <f>r_reg!C57</f>
        <v>(0.045)</v>
      </c>
      <c r="D57" s="55" t="str">
        <f>r_reg!D57</f>
        <v>(0.056)</v>
      </c>
      <c r="E57" s="55" t="str">
        <f>r_reg!E57</f>
        <v>(0.071)</v>
      </c>
      <c r="F57" s="53" t="str">
        <f>r_reg!F57</f>
        <v>(0.025)</v>
      </c>
    </row>
    <row r="58" spans="1:6" x14ac:dyDescent="0.25">
      <c r="A58" s="54" t="s">
        <v>548</v>
      </c>
      <c r="B58" s="46" t="str">
        <f>r_reg!B58</f>
        <v>0.28</v>
      </c>
      <c r="C58" s="46" t="str">
        <f>r_reg!C58</f>
        <v>0.20</v>
      </c>
      <c r="D58" s="46" t="str">
        <f>r_reg!D58</f>
        <v>0.22</v>
      </c>
      <c r="E58" s="46" t="str">
        <f>r_reg!E58</f>
        <v>0.21</v>
      </c>
      <c r="F58" s="47" t="str">
        <f>r_reg!F58</f>
        <v>0.18</v>
      </c>
    </row>
    <row r="59" spans="1:6" ht="15.6" thickBot="1" x14ac:dyDescent="0.3">
      <c r="A59" s="81" t="s">
        <v>146</v>
      </c>
      <c r="B59" s="82"/>
      <c r="C59" s="82"/>
      <c r="D59" s="82"/>
      <c r="E59" s="82"/>
      <c r="F59" s="83"/>
    </row>
    <row r="60" spans="1:6" ht="79.05" customHeight="1" thickBot="1" x14ac:dyDescent="0.3">
      <c r="A60" s="84" t="s">
        <v>549</v>
      </c>
      <c r="B60" s="85"/>
      <c r="C60" s="85"/>
      <c r="D60" s="85"/>
      <c r="E60" s="85"/>
      <c r="F60" s="86"/>
    </row>
  </sheetData>
  <mergeCells count="3">
    <mergeCell ref="A1:F1"/>
    <mergeCell ref="A59:F59"/>
    <mergeCell ref="A60:F6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1"/>
  </sheetPr>
  <dimension ref="A1:E11"/>
  <sheetViews>
    <sheetView workbookViewId="0"/>
  </sheetViews>
  <sheetFormatPr baseColWidth="10" defaultColWidth="8.77734375" defaultRowHeight="14.4" x14ac:dyDescent="0.3"/>
  <sheetData>
    <row r="1" spans="1:5" x14ac:dyDescent="0.3">
      <c r="A1" t="s">
        <v>451</v>
      </c>
      <c r="B1" t="s">
        <v>304</v>
      </c>
      <c r="C1" t="s">
        <v>140</v>
      </c>
      <c r="D1" t="s">
        <v>141</v>
      </c>
      <c r="E1" t="s">
        <v>139</v>
      </c>
    </row>
    <row r="2" spans="1:5" x14ac:dyDescent="0.3">
      <c r="A2">
        <v>1985</v>
      </c>
      <c r="B2">
        <v>0.35200000000000004</v>
      </c>
      <c r="C2">
        <v>0.19699999999999998</v>
      </c>
      <c r="D2">
        <v>0.38500000000000001</v>
      </c>
      <c r="E2">
        <v>6.5999999999999948E-2</v>
      </c>
    </row>
    <row r="3" spans="1:5" x14ac:dyDescent="0.3">
      <c r="A3">
        <v>1988</v>
      </c>
      <c r="B3">
        <v>0.34</v>
      </c>
      <c r="C3">
        <v>0.193</v>
      </c>
      <c r="D3">
        <v>0.39399999999999996</v>
      </c>
      <c r="E3">
        <v>7.300000000000012E-2</v>
      </c>
    </row>
    <row r="4" spans="1:5" x14ac:dyDescent="0.3">
      <c r="A4">
        <v>1992</v>
      </c>
      <c r="B4">
        <v>0.38500000000000001</v>
      </c>
      <c r="C4">
        <v>0.29199999999999998</v>
      </c>
      <c r="D4">
        <v>0.17399999999999999</v>
      </c>
      <c r="E4">
        <v>0.14900000000000005</v>
      </c>
    </row>
    <row r="5" spans="1:5" x14ac:dyDescent="0.3">
      <c r="A5">
        <v>1996</v>
      </c>
      <c r="B5">
        <v>0.34499999999999997</v>
      </c>
      <c r="C5">
        <v>0.36499999999999999</v>
      </c>
      <c r="D5">
        <v>0.16200000000000001</v>
      </c>
      <c r="E5">
        <v>0.12799999999999997</v>
      </c>
    </row>
    <row r="6" spans="1:5" x14ac:dyDescent="0.3">
      <c r="A6">
        <v>2000</v>
      </c>
      <c r="B6">
        <v>0.39</v>
      </c>
      <c r="C6">
        <v>0.35899999999999999</v>
      </c>
      <c r="D6">
        <v>9.8000000000000004E-2</v>
      </c>
      <c r="E6">
        <v>0.15299999999999991</v>
      </c>
    </row>
    <row r="7" spans="1:5" x14ac:dyDescent="0.3">
      <c r="A7">
        <v>2004</v>
      </c>
      <c r="B7">
        <v>0.35799999999999998</v>
      </c>
      <c r="C7">
        <v>0.45399999999999996</v>
      </c>
      <c r="D7">
        <v>2.7999999999999997E-2</v>
      </c>
      <c r="E7">
        <v>0.16000000000000014</v>
      </c>
    </row>
    <row r="8" spans="1:5" x14ac:dyDescent="0.3">
      <c r="A8">
        <v>2008</v>
      </c>
      <c r="B8">
        <v>0.47150000000000003</v>
      </c>
      <c r="C8">
        <v>0.28920000000000001</v>
      </c>
      <c r="D8">
        <v>5.7200000000000001E-2</v>
      </c>
      <c r="E8">
        <v>0.18209999999999993</v>
      </c>
    </row>
    <row r="9" spans="1:5" x14ac:dyDescent="0.3">
      <c r="A9">
        <v>2012</v>
      </c>
      <c r="B9">
        <v>0.433</v>
      </c>
      <c r="C9">
        <v>0.379</v>
      </c>
      <c r="D9">
        <v>2.2000000000000002E-2</v>
      </c>
      <c r="E9">
        <v>0.16600000000000009</v>
      </c>
    </row>
    <row r="10" spans="1:5" x14ac:dyDescent="0.3">
      <c r="A10">
        <v>2016</v>
      </c>
      <c r="B10">
        <v>0.38299999999999995</v>
      </c>
      <c r="C10">
        <v>0.37</v>
      </c>
      <c r="E10">
        <v>0.24700000000000003</v>
      </c>
    </row>
    <row r="11" spans="1:5" x14ac:dyDescent="0.3">
      <c r="A11">
        <v>2020</v>
      </c>
      <c r="B11">
        <v>0.41450000000000004</v>
      </c>
      <c r="C11">
        <v>0.49909999999999999</v>
      </c>
      <c r="E11">
        <v>8.640000000000006E-2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1"/>
  </sheetPr>
  <dimension ref="A1:F8"/>
  <sheetViews>
    <sheetView workbookViewId="0">
      <selection activeCell="G23" sqref="G23"/>
    </sheetView>
  </sheetViews>
  <sheetFormatPr baseColWidth="10" defaultColWidth="9.21875" defaultRowHeight="14.4" x14ac:dyDescent="0.3"/>
  <sheetData>
    <row r="1" spans="1:6" x14ac:dyDescent="0.3">
      <c r="A1" t="s">
        <v>451</v>
      </c>
      <c r="B1" t="s">
        <v>304</v>
      </c>
      <c r="C1" t="s">
        <v>140</v>
      </c>
      <c r="D1" t="s">
        <v>141</v>
      </c>
      <c r="E1" t="s">
        <v>305</v>
      </c>
      <c r="F1" t="s">
        <v>139</v>
      </c>
    </row>
    <row r="2" spans="1:6" x14ac:dyDescent="0.3">
      <c r="A2">
        <v>1987</v>
      </c>
      <c r="B2">
        <v>0.36599999999999999</v>
      </c>
      <c r="C2">
        <v>0.55000000000000004</v>
      </c>
      <c r="D2">
        <v>8.1000000000000003E-2</v>
      </c>
      <c r="F2">
        <v>3.0000000000001137E-3</v>
      </c>
    </row>
    <row r="3" spans="1:6" x14ac:dyDescent="0.3">
      <c r="A3">
        <v>1992</v>
      </c>
      <c r="B3">
        <v>0.42</v>
      </c>
      <c r="C3">
        <v>0.40199999999999997</v>
      </c>
      <c r="D3">
        <v>0.16300000000000001</v>
      </c>
      <c r="F3">
        <v>1.4999999999999999E-2</v>
      </c>
    </row>
    <row r="4" spans="1:6" x14ac:dyDescent="0.3">
      <c r="A4">
        <v>1997</v>
      </c>
      <c r="B4">
        <v>0.38700000000000001</v>
      </c>
      <c r="C4">
        <v>0.40299999999999997</v>
      </c>
      <c r="D4">
        <v>0.192</v>
      </c>
      <c r="F4">
        <v>1.7999999999999971E-2</v>
      </c>
    </row>
    <row r="5" spans="1:6" x14ac:dyDescent="0.3">
      <c r="A5">
        <v>2002</v>
      </c>
      <c r="B5">
        <v>0.46590000000000004</v>
      </c>
      <c r="C5">
        <v>0.5280999999999999</v>
      </c>
      <c r="F5">
        <v>5.9999999999999429E-3</v>
      </c>
    </row>
    <row r="6" spans="1:6" x14ac:dyDescent="0.3">
      <c r="A6">
        <v>2007</v>
      </c>
      <c r="B6">
        <v>0.48700000000000004</v>
      </c>
      <c r="C6">
        <v>0.31900000000000001</v>
      </c>
      <c r="D6">
        <v>0.151</v>
      </c>
      <c r="F6">
        <v>4.2999999999999969E-2</v>
      </c>
    </row>
    <row r="7" spans="1:6" x14ac:dyDescent="0.3">
      <c r="A7">
        <v>2012</v>
      </c>
      <c r="B7">
        <v>0.51549999999999996</v>
      </c>
      <c r="C7">
        <v>0.48020000000000002</v>
      </c>
      <c r="F7">
        <v>4.3000000000000685E-3</v>
      </c>
    </row>
    <row r="8" spans="1:6" x14ac:dyDescent="0.3">
      <c r="A8">
        <v>2017</v>
      </c>
      <c r="B8">
        <v>0.24030000000000001</v>
      </c>
      <c r="C8">
        <v>0.47249999999999998</v>
      </c>
      <c r="D8">
        <v>6.7599999999999993E-2</v>
      </c>
      <c r="E8">
        <v>0.21410000000000001</v>
      </c>
      <c r="F8">
        <v>5.4999999999999719E-3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tabColor theme="1"/>
  </sheetPr>
  <dimension ref="A1:S18"/>
  <sheetViews>
    <sheetView workbookViewId="0">
      <selection activeCell="E1" sqref="E1:E1048576"/>
    </sheetView>
  </sheetViews>
  <sheetFormatPr baseColWidth="10" defaultColWidth="8.77734375" defaultRowHeight="14.4" x14ac:dyDescent="0.3"/>
  <sheetData>
    <row r="1" spans="1:19" x14ac:dyDescent="0.3">
      <c r="A1" t="s">
        <v>1</v>
      </c>
      <c r="B1" t="s">
        <v>18</v>
      </c>
      <c r="C1" t="s">
        <v>19</v>
      </c>
      <c r="D1" t="s">
        <v>20</v>
      </c>
      <c r="E1" t="s">
        <v>21</v>
      </c>
      <c r="F1" t="s">
        <v>22</v>
      </c>
      <c r="G1" t="s">
        <v>23</v>
      </c>
      <c r="H1" t="s">
        <v>24</v>
      </c>
      <c r="I1" t="s">
        <v>25</v>
      </c>
      <c r="J1" t="s">
        <v>26</v>
      </c>
      <c r="K1" t="s">
        <v>27</v>
      </c>
      <c r="L1" t="s">
        <v>28</v>
      </c>
      <c r="M1" t="s">
        <v>29</v>
      </c>
      <c r="N1" t="s">
        <v>30</v>
      </c>
      <c r="O1" t="s">
        <v>31</v>
      </c>
      <c r="P1" t="s">
        <v>32</v>
      </c>
      <c r="Q1" t="s">
        <v>33</v>
      </c>
      <c r="R1" t="s">
        <v>34</v>
      </c>
      <c r="S1" t="s">
        <v>35</v>
      </c>
    </row>
    <row r="2" spans="1:19" x14ac:dyDescent="0.3">
      <c r="A2" t="s">
        <v>2</v>
      </c>
      <c r="B2">
        <v>1</v>
      </c>
      <c r="C2">
        <v>1</v>
      </c>
      <c r="D2">
        <v>1</v>
      </c>
      <c r="E2">
        <v>1</v>
      </c>
      <c r="F2">
        <v>1</v>
      </c>
      <c r="G2">
        <v>1</v>
      </c>
      <c r="H2">
        <v>1</v>
      </c>
      <c r="I2">
        <v>1</v>
      </c>
      <c r="J2">
        <v>1</v>
      </c>
      <c r="K2">
        <v>1</v>
      </c>
      <c r="L2">
        <v>1</v>
      </c>
      <c r="M2">
        <v>1</v>
      </c>
      <c r="N2">
        <v>1</v>
      </c>
      <c r="O2">
        <v>1</v>
      </c>
      <c r="P2">
        <v>1</v>
      </c>
      <c r="Q2">
        <v>1</v>
      </c>
      <c r="R2">
        <v>1</v>
      </c>
      <c r="S2">
        <v>1</v>
      </c>
    </row>
    <row r="3" spans="1:19" x14ac:dyDescent="0.3">
      <c r="A3" t="s">
        <v>3</v>
      </c>
      <c r="B3">
        <v>1</v>
      </c>
      <c r="C3">
        <v>1</v>
      </c>
      <c r="D3">
        <v>1</v>
      </c>
      <c r="E3">
        <v>1</v>
      </c>
      <c r="F3">
        <v>1</v>
      </c>
      <c r="G3">
        <v>1</v>
      </c>
      <c r="H3">
        <v>1</v>
      </c>
      <c r="I3">
        <v>1</v>
      </c>
      <c r="J3">
        <v>1</v>
      </c>
      <c r="K3">
        <v>1</v>
      </c>
      <c r="L3">
        <v>1</v>
      </c>
      <c r="M3">
        <v>1</v>
      </c>
      <c r="N3">
        <v>1</v>
      </c>
      <c r="O3">
        <v>1</v>
      </c>
      <c r="P3">
        <v>1</v>
      </c>
      <c r="Q3">
        <v>1</v>
      </c>
      <c r="R3">
        <v>1</v>
      </c>
      <c r="S3">
        <v>1</v>
      </c>
    </row>
    <row r="4" spans="1:19" x14ac:dyDescent="0.3">
      <c r="A4" t="s">
        <v>4</v>
      </c>
      <c r="B4">
        <v>1</v>
      </c>
      <c r="C4">
        <v>1</v>
      </c>
      <c r="E4">
        <v>1</v>
      </c>
      <c r="F4">
        <v>1</v>
      </c>
      <c r="G4">
        <v>1</v>
      </c>
      <c r="H4">
        <v>1</v>
      </c>
      <c r="I4">
        <v>1</v>
      </c>
      <c r="J4">
        <v>1</v>
      </c>
      <c r="K4">
        <v>1</v>
      </c>
      <c r="L4">
        <v>1</v>
      </c>
      <c r="M4">
        <v>1</v>
      </c>
      <c r="N4">
        <v>1</v>
      </c>
      <c r="O4">
        <v>1</v>
      </c>
      <c r="P4">
        <v>1</v>
      </c>
      <c r="Q4">
        <v>1</v>
      </c>
      <c r="R4">
        <v>1</v>
      </c>
      <c r="S4">
        <v>1</v>
      </c>
    </row>
    <row r="5" spans="1:19" x14ac:dyDescent="0.3">
      <c r="A5" t="s">
        <v>5</v>
      </c>
      <c r="B5">
        <v>1</v>
      </c>
      <c r="C5">
        <v>1</v>
      </c>
      <c r="D5">
        <v>1</v>
      </c>
      <c r="E5">
        <v>1</v>
      </c>
      <c r="F5">
        <v>1</v>
      </c>
      <c r="G5">
        <v>1</v>
      </c>
      <c r="H5">
        <v>1</v>
      </c>
      <c r="I5">
        <v>1</v>
      </c>
      <c r="J5">
        <v>1</v>
      </c>
      <c r="K5">
        <v>1</v>
      </c>
      <c r="L5">
        <v>1</v>
      </c>
      <c r="M5">
        <v>1</v>
      </c>
      <c r="N5">
        <v>1</v>
      </c>
      <c r="O5">
        <v>1</v>
      </c>
      <c r="P5">
        <v>1</v>
      </c>
      <c r="Q5">
        <v>1</v>
      </c>
      <c r="R5">
        <v>1</v>
      </c>
      <c r="S5">
        <v>1</v>
      </c>
    </row>
    <row r="6" spans="1:19" x14ac:dyDescent="0.3">
      <c r="A6" t="s">
        <v>6</v>
      </c>
      <c r="B6">
        <v>1</v>
      </c>
      <c r="C6">
        <v>1</v>
      </c>
      <c r="D6">
        <v>1</v>
      </c>
      <c r="E6">
        <v>1</v>
      </c>
      <c r="F6">
        <v>1</v>
      </c>
      <c r="G6">
        <v>1</v>
      </c>
      <c r="K6">
        <v>1</v>
      </c>
      <c r="L6">
        <v>1</v>
      </c>
      <c r="M6">
        <v>1</v>
      </c>
      <c r="N6">
        <v>1</v>
      </c>
      <c r="O6">
        <v>1</v>
      </c>
      <c r="P6">
        <v>1</v>
      </c>
      <c r="Q6">
        <v>1</v>
      </c>
      <c r="R6">
        <v>1</v>
      </c>
      <c r="S6">
        <v>1</v>
      </c>
    </row>
    <row r="7" spans="1:19" x14ac:dyDescent="0.3">
      <c r="A7" t="s">
        <v>7</v>
      </c>
      <c r="B7">
        <v>1</v>
      </c>
      <c r="C7">
        <v>1</v>
      </c>
      <c r="D7">
        <v>1</v>
      </c>
      <c r="E7">
        <v>1</v>
      </c>
      <c r="F7">
        <v>1</v>
      </c>
      <c r="J7">
        <v>1</v>
      </c>
      <c r="K7">
        <v>1</v>
      </c>
      <c r="L7">
        <v>1</v>
      </c>
      <c r="M7">
        <v>1</v>
      </c>
      <c r="N7">
        <v>1</v>
      </c>
      <c r="O7">
        <v>1</v>
      </c>
      <c r="P7">
        <v>1</v>
      </c>
      <c r="Q7">
        <v>1</v>
      </c>
      <c r="R7">
        <v>1</v>
      </c>
      <c r="S7">
        <v>1</v>
      </c>
    </row>
    <row r="8" spans="1:19" x14ac:dyDescent="0.3">
      <c r="A8" t="s">
        <v>8</v>
      </c>
      <c r="H8">
        <v>1</v>
      </c>
      <c r="I8">
        <v>1</v>
      </c>
      <c r="J8">
        <v>1</v>
      </c>
      <c r="K8">
        <v>1</v>
      </c>
      <c r="L8">
        <v>1</v>
      </c>
      <c r="M8">
        <v>1</v>
      </c>
      <c r="N8">
        <v>1</v>
      </c>
      <c r="O8">
        <v>1</v>
      </c>
      <c r="P8">
        <v>1</v>
      </c>
      <c r="Q8">
        <v>1</v>
      </c>
      <c r="R8">
        <v>1</v>
      </c>
      <c r="S8">
        <v>1</v>
      </c>
    </row>
    <row r="9" spans="1:19" x14ac:dyDescent="0.3">
      <c r="A9" t="s">
        <v>9</v>
      </c>
      <c r="E9">
        <v>1</v>
      </c>
      <c r="F9">
        <v>1</v>
      </c>
      <c r="H9">
        <v>1</v>
      </c>
      <c r="I9">
        <v>1</v>
      </c>
      <c r="J9">
        <v>1</v>
      </c>
      <c r="K9">
        <v>1</v>
      </c>
      <c r="L9">
        <v>1</v>
      </c>
      <c r="M9">
        <v>1</v>
      </c>
      <c r="N9">
        <v>1</v>
      </c>
      <c r="O9">
        <v>1</v>
      </c>
      <c r="P9">
        <v>1</v>
      </c>
      <c r="Q9">
        <v>1</v>
      </c>
      <c r="R9">
        <v>1</v>
      </c>
      <c r="S9">
        <v>1</v>
      </c>
    </row>
    <row r="10" spans="1:19" x14ac:dyDescent="0.3">
      <c r="A10" t="s">
        <v>10</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11</v>
      </c>
      <c r="E11">
        <v>1</v>
      </c>
      <c r="F11">
        <v>1</v>
      </c>
      <c r="G11">
        <v>1</v>
      </c>
      <c r="H11">
        <v>1</v>
      </c>
      <c r="I11">
        <v>1</v>
      </c>
      <c r="J11">
        <v>1</v>
      </c>
      <c r="K11">
        <v>1</v>
      </c>
      <c r="L11">
        <v>1</v>
      </c>
      <c r="M11">
        <v>1</v>
      </c>
      <c r="N11">
        <v>1</v>
      </c>
      <c r="O11">
        <v>1</v>
      </c>
      <c r="P11">
        <v>1</v>
      </c>
      <c r="Q11">
        <v>1</v>
      </c>
      <c r="R11">
        <v>1</v>
      </c>
      <c r="S11">
        <v>1</v>
      </c>
    </row>
    <row r="12" spans="1:19" x14ac:dyDescent="0.3">
      <c r="A12" t="s">
        <v>479</v>
      </c>
      <c r="H12">
        <v>1</v>
      </c>
      <c r="I12">
        <v>1</v>
      </c>
      <c r="J12">
        <v>1</v>
      </c>
      <c r="K12">
        <v>1</v>
      </c>
      <c r="L12">
        <v>1</v>
      </c>
      <c r="M12">
        <v>1</v>
      </c>
      <c r="N12">
        <v>1</v>
      </c>
      <c r="O12">
        <v>1</v>
      </c>
      <c r="P12">
        <v>1</v>
      </c>
      <c r="Q12">
        <v>1</v>
      </c>
      <c r="R12">
        <v>1</v>
      </c>
      <c r="S12">
        <v>1</v>
      </c>
    </row>
    <row r="13" spans="1:19" x14ac:dyDescent="0.3">
      <c r="A13" t="s">
        <v>12</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13</v>
      </c>
      <c r="B14">
        <v>1</v>
      </c>
      <c r="C14">
        <v>1</v>
      </c>
      <c r="E14">
        <v>1</v>
      </c>
      <c r="F14">
        <v>1</v>
      </c>
      <c r="G14">
        <v>1</v>
      </c>
      <c r="H14">
        <v>1</v>
      </c>
      <c r="I14">
        <v>1</v>
      </c>
      <c r="J14">
        <v>1</v>
      </c>
      <c r="K14">
        <v>1</v>
      </c>
      <c r="L14">
        <v>1</v>
      </c>
      <c r="M14">
        <v>1</v>
      </c>
      <c r="N14">
        <v>1</v>
      </c>
      <c r="O14">
        <v>1</v>
      </c>
      <c r="P14">
        <v>1</v>
      </c>
      <c r="Q14">
        <v>1</v>
      </c>
      <c r="R14">
        <v>1</v>
      </c>
      <c r="S14">
        <v>1</v>
      </c>
    </row>
    <row r="15" spans="1:19" x14ac:dyDescent="0.3">
      <c r="A15" t="s">
        <v>14</v>
      </c>
      <c r="B15">
        <v>1</v>
      </c>
      <c r="C15">
        <v>1</v>
      </c>
      <c r="D15">
        <v>1</v>
      </c>
      <c r="E15">
        <v>1</v>
      </c>
      <c r="F15">
        <v>1</v>
      </c>
      <c r="G15">
        <v>1</v>
      </c>
      <c r="H15">
        <v>1</v>
      </c>
      <c r="K15">
        <v>1</v>
      </c>
      <c r="L15">
        <v>1</v>
      </c>
      <c r="M15">
        <v>1</v>
      </c>
      <c r="N15">
        <v>1</v>
      </c>
      <c r="O15">
        <v>1</v>
      </c>
      <c r="P15">
        <v>1</v>
      </c>
      <c r="Q15">
        <v>1</v>
      </c>
      <c r="R15">
        <v>1</v>
      </c>
      <c r="S15">
        <v>1</v>
      </c>
    </row>
    <row r="16" spans="1:19" x14ac:dyDescent="0.3">
      <c r="A16" t="s">
        <v>478</v>
      </c>
      <c r="E16">
        <v>1</v>
      </c>
      <c r="F16">
        <v>1</v>
      </c>
      <c r="G16">
        <v>1</v>
      </c>
      <c r="H16">
        <v>1</v>
      </c>
      <c r="I16">
        <v>1</v>
      </c>
      <c r="J16">
        <v>1</v>
      </c>
      <c r="K16">
        <v>1</v>
      </c>
      <c r="L16">
        <v>1</v>
      </c>
      <c r="M16">
        <v>1</v>
      </c>
      <c r="N16">
        <v>1</v>
      </c>
      <c r="O16">
        <v>1</v>
      </c>
      <c r="P16">
        <v>1</v>
      </c>
      <c r="Q16">
        <v>1</v>
      </c>
      <c r="R16">
        <v>1</v>
      </c>
      <c r="S16">
        <v>1</v>
      </c>
    </row>
    <row r="17" spans="1:19" x14ac:dyDescent="0.3">
      <c r="A17" t="s">
        <v>15</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16</v>
      </c>
      <c r="H18">
        <v>1</v>
      </c>
      <c r="I18">
        <v>1</v>
      </c>
      <c r="J18">
        <v>1</v>
      </c>
      <c r="K18">
        <v>1</v>
      </c>
      <c r="L18">
        <v>1</v>
      </c>
      <c r="M18">
        <v>1</v>
      </c>
      <c r="N18">
        <v>1</v>
      </c>
      <c r="O18">
        <v>1</v>
      </c>
      <c r="P18">
        <v>1</v>
      </c>
      <c r="Q18">
        <v>1</v>
      </c>
      <c r="R18">
        <v>1</v>
      </c>
      <c r="S1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sheetPr>
  <dimension ref="A1:F27"/>
  <sheetViews>
    <sheetView topLeftCell="A9" workbookViewId="0">
      <selection activeCell="F25" sqref="F25"/>
    </sheetView>
  </sheetViews>
  <sheetFormatPr baseColWidth="10" defaultColWidth="8.77734375" defaultRowHeight="14.4" x14ac:dyDescent="0.3"/>
  <sheetData>
    <row r="1" spans="1:6" x14ac:dyDescent="0.3">
      <c r="A1" t="s">
        <v>83</v>
      </c>
      <c r="B1" t="s">
        <v>131</v>
      </c>
      <c r="C1" t="s">
        <v>97</v>
      </c>
      <c r="D1" t="s">
        <v>122</v>
      </c>
      <c r="E1" t="s">
        <v>98</v>
      </c>
      <c r="F1" t="s">
        <v>99</v>
      </c>
    </row>
    <row r="2" spans="1:6" x14ac:dyDescent="0.3">
      <c r="A2" t="s">
        <v>463</v>
      </c>
      <c r="B2">
        <v>0.25814934152891111</v>
      </c>
      <c r="C2">
        <v>0.17352413150283061</v>
      </c>
      <c r="D2">
        <v>0.18107193662899587</v>
      </c>
      <c r="E2">
        <v>0.11974365347135754</v>
      </c>
      <c r="F2">
        <v>6.2068903744460245E-2</v>
      </c>
    </row>
    <row r="3" spans="1:6" x14ac:dyDescent="0.3">
      <c r="A3" t="s">
        <v>464</v>
      </c>
      <c r="B3">
        <v>0.51258645966847105</v>
      </c>
      <c r="C3">
        <v>0.51050620978109162</v>
      </c>
      <c r="D3">
        <v>0.49184930633591578</v>
      </c>
      <c r="E3">
        <v>0.42804236446615901</v>
      </c>
      <c r="F3">
        <v>0.43577907027786983</v>
      </c>
    </row>
    <row r="4" spans="1:6" x14ac:dyDescent="0.3">
      <c r="A4" t="s">
        <v>465</v>
      </c>
      <c r="B4">
        <v>0.2292641988026283</v>
      </c>
      <c r="C4">
        <v>0.31596965871605764</v>
      </c>
      <c r="D4">
        <v>0.32707875703508743</v>
      </c>
      <c r="E4">
        <v>0.45221398206249053</v>
      </c>
      <c r="F4">
        <v>0.50215202597768716</v>
      </c>
    </row>
    <row r="5" spans="1:6" x14ac:dyDescent="0.3">
      <c r="A5" t="s">
        <v>467</v>
      </c>
      <c r="B5">
        <v>0.51619820979579467</v>
      </c>
      <c r="C5">
        <v>0.46960278438243602</v>
      </c>
      <c r="D5">
        <v>0.43676317755066241</v>
      </c>
      <c r="E5">
        <v>0.4008768410613881</v>
      </c>
      <c r="F5">
        <v>0.35262701262822865</v>
      </c>
    </row>
    <row r="6" spans="1:6" x14ac:dyDescent="0.3">
      <c r="A6" t="s">
        <v>468</v>
      </c>
      <c r="B6">
        <v>0.35081913741936555</v>
      </c>
      <c r="C6">
        <v>0.44700595387364567</v>
      </c>
      <c r="D6">
        <v>0.4096522476510403</v>
      </c>
      <c r="E6">
        <v>0.42642546904704404</v>
      </c>
      <c r="F6">
        <v>0.44019907051124246</v>
      </c>
    </row>
    <row r="7" spans="1:6" x14ac:dyDescent="0.3">
      <c r="A7" t="s">
        <v>466</v>
      </c>
      <c r="B7">
        <v>0.1329826527848525</v>
      </c>
      <c r="C7">
        <v>8.3391261743895759E-2</v>
      </c>
      <c r="D7">
        <v>0.15358457479829601</v>
      </c>
      <c r="E7">
        <v>0.17269768989157458</v>
      </c>
      <c r="F7">
        <v>0.20717391686054334</v>
      </c>
    </row>
    <row r="8" spans="1:6" x14ac:dyDescent="0.3">
      <c r="A8" t="s">
        <v>483</v>
      </c>
      <c r="B8">
        <v>0.4918380375463392</v>
      </c>
      <c r="C8">
        <v>0.49250493674037904</v>
      </c>
      <c r="D8">
        <v>0.49177903426416192</v>
      </c>
      <c r="E8">
        <v>0.49199163559940473</v>
      </c>
      <c r="F8">
        <v>0.50124296618491004</v>
      </c>
    </row>
    <row r="9" spans="1:6" x14ac:dyDescent="0.3">
      <c r="A9" t="s">
        <v>470</v>
      </c>
      <c r="B9">
        <v>0.60060047625060808</v>
      </c>
      <c r="C9">
        <v>0.56809484572699476</v>
      </c>
      <c r="D9">
        <v>0.53885570404463123</v>
      </c>
      <c r="E9">
        <v>0.60718010256559596</v>
      </c>
      <c r="F9">
        <v>0.67721882865893623</v>
      </c>
    </row>
    <row r="10" spans="1:6" x14ac:dyDescent="0.3">
      <c r="A10" t="s">
        <v>471</v>
      </c>
      <c r="B10">
        <v>8.2579762338016782E-2</v>
      </c>
      <c r="C10">
        <v>6.9013557723901123E-2</v>
      </c>
      <c r="D10">
        <v>2.7011701155730709E-2</v>
      </c>
      <c r="E10">
        <v>4.7174268044632199E-2</v>
      </c>
      <c r="F10">
        <v>1.30056276192211E-2</v>
      </c>
    </row>
    <row r="11" spans="1:6" x14ac:dyDescent="0.3">
      <c r="A11" t="s">
        <v>472</v>
      </c>
      <c r="B11">
        <v>0.31681976141138546</v>
      </c>
      <c r="C11">
        <v>0.36289159654908532</v>
      </c>
      <c r="D11">
        <v>0.43413259479963806</v>
      </c>
      <c r="E11">
        <v>0.34564562938977766</v>
      </c>
      <c r="F11">
        <v>0.30977554372185195</v>
      </c>
    </row>
    <row r="12" spans="1:6" x14ac:dyDescent="0.3">
      <c r="A12" t="s">
        <v>484</v>
      </c>
      <c r="C12">
        <v>0.65829722538885971</v>
      </c>
      <c r="D12">
        <v>0.63145380271969453</v>
      </c>
      <c r="E12">
        <v>0.59743206203492394</v>
      </c>
      <c r="F12">
        <v>0.75736698247874046</v>
      </c>
    </row>
    <row r="13" spans="1:6" x14ac:dyDescent="0.3">
      <c r="A13" t="s">
        <v>537</v>
      </c>
      <c r="B13">
        <v>0.36912530947253069</v>
      </c>
      <c r="C13">
        <v>0.38509163251483014</v>
      </c>
      <c r="D13">
        <v>0.39273259383069931</v>
      </c>
      <c r="E13">
        <v>0.35815332311418219</v>
      </c>
      <c r="F13">
        <v>0.53960739879280684</v>
      </c>
    </row>
    <row r="14" spans="1:6" x14ac:dyDescent="0.3">
      <c r="A14" t="s">
        <v>538</v>
      </c>
      <c r="B14">
        <v>0.29798629809651372</v>
      </c>
      <c r="C14">
        <v>0.30261809147677948</v>
      </c>
      <c r="D14">
        <v>0.27182711150989941</v>
      </c>
      <c r="E14">
        <v>0.2827074598151042</v>
      </c>
      <c r="F14">
        <v>0.18628185657712937</v>
      </c>
    </row>
    <row r="15" spans="1:6" x14ac:dyDescent="0.3">
      <c r="A15" t="s">
        <v>461</v>
      </c>
      <c r="B15">
        <v>0.26912515057083608</v>
      </c>
      <c r="C15">
        <v>0.18425315874586373</v>
      </c>
      <c r="D15">
        <v>0.20994362509301021</v>
      </c>
      <c r="E15">
        <v>0.23544205597246495</v>
      </c>
      <c r="F15">
        <v>0.20354556011866617</v>
      </c>
    </row>
    <row r="16" spans="1:6" x14ac:dyDescent="0.3">
      <c r="A16" t="s">
        <v>460</v>
      </c>
      <c r="B16">
        <v>6.3763241860128453E-2</v>
      </c>
      <c r="C16">
        <v>0.11522767828701738</v>
      </c>
      <c r="D16">
        <v>0.1133479968376593</v>
      </c>
      <c r="E16">
        <v>9.4042110682640748E-2</v>
      </c>
      <c r="F16">
        <v>5.8968573078054302E-2</v>
      </c>
    </row>
    <row r="17" spans="1:6" x14ac:dyDescent="0.3">
      <c r="A17" t="s">
        <v>462</v>
      </c>
      <c r="B17">
        <v>0</v>
      </c>
      <c r="C17">
        <v>1.2809438975491279E-2</v>
      </c>
      <c r="D17">
        <v>1.2148672728731722E-2</v>
      </c>
      <c r="E17">
        <v>2.9655050415613029E-2</v>
      </c>
      <c r="F17">
        <v>1.1596611433356495E-2</v>
      </c>
    </row>
    <row r="18" spans="1:6" x14ac:dyDescent="0.3">
      <c r="A18" t="s">
        <v>480</v>
      </c>
      <c r="C18">
        <v>0.55713497808288515</v>
      </c>
      <c r="D18">
        <v>0.47255216813124451</v>
      </c>
      <c r="E18">
        <v>0.45306441515762952</v>
      </c>
    </row>
    <row r="19" spans="1:6" x14ac:dyDescent="0.3">
      <c r="A19" t="s">
        <v>481</v>
      </c>
      <c r="C19">
        <v>0.256613060797168</v>
      </c>
      <c r="D19">
        <v>0.20985696726708497</v>
      </c>
      <c r="E19">
        <v>0.29092929682523622</v>
      </c>
    </row>
    <row r="20" spans="1:6" x14ac:dyDescent="0.3">
      <c r="A20" t="s">
        <v>482</v>
      </c>
      <c r="C20">
        <v>0.18625196111993375</v>
      </c>
      <c r="D20">
        <v>0.31759086460167008</v>
      </c>
      <c r="E20">
        <v>0.25600628801713993</v>
      </c>
    </row>
    <row r="21" spans="1:6" x14ac:dyDescent="0.3">
      <c r="A21" t="s">
        <v>85</v>
      </c>
      <c r="B21">
        <v>2.4239420764012896E-2</v>
      </c>
      <c r="C21">
        <v>4.3749777901143136E-2</v>
      </c>
      <c r="D21">
        <v>5.6974818838614896E-2</v>
      </c>
      <c r="E21">
        <v>4.9490092663754863E-2</v>
      </c>
    </row>
    <row r="22" spans="1:6" x14ac:dyDescent="0.3">
      <c r="A22" t="s">
        <v>132</v>
      </c>
      <c r="B22">
        <v>0.21122723778754046</v>
      </c>
      <c r="C22">
        <v>0.10379080070343952</v>
      </c>
      <c r="D22">
        <v>0.13319822234083159</v>
      </c>
      <c r="E22">
        <v>0.17038123135331196</v>
      </c>
      <c r="F22">
        <v>0.10995454851061345</v>
      </c>
    </row>
    <row r="23" spans="1:6" x14ac:dyDescent="0.3">
      <c r="A23" t="s">
        <v>473</v>
      </c>
      <c r="B23">
        <v>0.13986714692708016</v>
      </c>
      <c r="C23">
        <v>0.10115266407090405</v>
      </c>
      <c r="D23">
        <v>9.8335894774660496E-2</v>
      </c>
      <c r="E23">
        <v>0.10365217581076826</v>
      </c>
      <c r="F23">
        <v>0.10187591758399731</v>
      </c>
    </row>
    <row r="24" spans="1:6" x14ac:dyDescent="0.3">
      <c r="A24" t="s">
        <v>455</v>
      </c>
      <c r="B24">
        <v>4.2069653968784863E-2</v>
      </c>
      <c r="C24">
        <v>3.2673218900619611E-2</v>
      </c>
      <c r="D24">
        <v>3.8711812418844256E-2</v>
      </c>
      <c r="E24">
        <v>3.5172148414155585E-2</v>
      </c>
      <c r="F24">
        <v>4.4012061461389355E-2</v>
      </c>
    </row>
    <row r="25" spans="1:6" x14ac:dyDescent="0.3">
      <c r="A25" t="s">
        <v>474</v>
      </c>
      <c r="B25">
        <v>0.2587816407580722</v>
      </c>
      <c r="C25">
        <v>0.28268436627191906</v>
      </c>
      <c r="D25">
        <v>0.24965806657693981</v>
      </c>
      <c r="E25">
        <v>0.25692322784582822</v>
      </c>
      <c r="F25">
        <v>0.26399679890915317</v>
      </c>
    </row>
    <row r="26" spans="1:6" x14ac:dyDescent="0.3">
      <c r="A26" t="s">
        <v>475</v>
      </c>
      <c r="B26">
        <v>0.11225017160399613</v>
      </c>
      <c r="C26">
        <v>0.10521476596418201</v>
      </c>
      <c r="D26">
        <v>0.11517093019141834</v>
      </c>
      <c r="E26">
        <v>9.7572583271037017E-2</v>
      </c>
      <c r="F26">
        <v>0.10083640708807544</v>
      </c>
    </row>
    <row r="27" spans="1:6" x14ac:dyDescent="0.3">
      <c r="A27" t="s">
        <v>476</v>
      </c>
      <c r="B27">
        <v>0.44703138674207715</v>
      </c>
      <c r="C27">
        <v>0.4782749847923552</v>
      </c>
      <c r="D27">
        <v>0.49812329603813654</v>
      </c>
      <c r="E27">
        <v>0.50667986465821713</v>
      </c>
      <c r="F27">
        <v>0.48927881495739911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1"/>
  </sheetPr>
  <dimension ref="A1:G57"/>
  <sheetViews>
    <sheetView topLeftCell="A37" workbookViewId="0">
      <selection activeCell="E6" sqref="E6"/>
    </sheetView>
  </sheetViews>
  <sheetFormatPr baseColWidth="10" defaultColWidth="8.77734375" defaultRowHeight="14.4" x14ac:dyDescent="0.3"/>
  <sheetData>
    <row r="1" spans="1:7" x14ac:dyDescent="0.3">
      <c r="A1" t="s">
        <v>17</v>
      </c>
      <c r="B1" t="s">
        <v>87</v>
      </c>
      <c r="C1" t="s">
        <v>131</v>
      </c>
      <c r="D1" t="s">
        <v>97</v>
      </c>
      <c r="E1" t="s">
        <v>122</v>
      </c>
      <c r="F1" t="s">
        <v>98</v>
      </c>
      <c r="G1" t="s">
        <v>99</v>
      </c>
    </row>
    <row r="2" spans="1:7" x14ac:dyDescent="0.3">
      <c r="A2" t="s">
        <v>4</v>
      </c>
      <c r="B2" t="s">
        <v>485</v>
      </c>
      <c r="C2">
        <v>0.34451679071825686</v>
      </c>
      <c r="D2">
        <v>0.42237204028823416</v>
      </c>
      <c r="E2">
        <v>0.50733674283080299</v>
      </c>
      <c r="F2">
        <v>0.70188434050387571</v>
      </c>
      <c r="G2">
        <v>0.70563547538799831</v>
      </c>
    </row>
    <row r="3" spans="1:7" x14ac:dyDescent="0.3">
      <c r="A3" t="s">
        <v>4</v>
      </c>
      <c r="B3" t="s">
        <v>486</v>
      </c>
      <c r="C3">
        <v>0.3909363793181162</v>
      </c>
      <c r="D3">
        <v>0.35373607464593426</v>
      </c>
      <c r="E3">
        <v>0.48619745861894798</v>
      </c>
      <c r="F3">
        <v>0.4475981263020492</v>
      </c>
      <c r="G3">
        <v>0.43575351694783221</v>
      </c>
    </row>
    <row r="4" spans="1:7" x14ac:dyDescent="0.3">
      <c r="A4" t="s">
        <v>4</v>
      </c>
      <c r="B4" t="s">
        <v>487</v>
      </c>
      <c r="C4">
        <v>0.45232973183263037</v>
      </c>
      <c r="D4">
        <v>0.32121995849836865</v>
      </c>
      <c r="E4">
        <v>0.40171983393271821</v>
      </c>
      <c r="F4">
        <v>0.33862114425415879</v>
      </c>
      <c r="G4">
        <v>0.28761598469869698</v>
      </c>
    </row>
    <row r="5" spans="1:7" x14ac:dyDescent="0.3">
      <c r="A5" t="s">
        <v>88</v>
      </c>
      <c r="B5" t="s">
        <v>488</v>
      </c>
      <c r="C5">
        <v>0.36483624414557131</v>
      </c>
      <c r="D5">
        <v>0.37891861824689865</v>
      </c>
      <c r="E5">
        <v>0.49410991155960277</v>
      </c>
      <c r="F5">
        <v>0.50473493118059187</v>
      </c>
      <c r="G5">
        <v>0.47251848320119599</v>
      </c>
    </row>
    <row r="6" spans="1:7" x14ac:dyDescent="0.3">
      <c r="A6" t="s">
        <v>88</v>
      </c>
      <c r="B6" t="s">
        <v>489</v>
      </c>
      <c r="C6">
        <v>0.41016567518543223</v>
      </c>
      <c r="D6">
        <v>0.33560752271506239</v>
      </c>
      <c r="E6">
        <v>0.43876564985296435</v>
      </c>
      <c r="F6">
        <v>0.35226362745095058</v>
      </c>
      <c r="G6">
        <v>0.28761598469869781</v>
      </c>
    </row>
    <row r="7" spans="1:7" x14ac:dyDescent="0.3">
      <c r="A7" t="s">
        <v>88</v>
      </c>
      <c r="B7" t="s">
        <v>490</v>
      </c>
      <c r="C7">
        <v>0.45232973183263142</v>
      </c>
      <c r="D7">
        <v>0.32121995849836799</v>
      </c>
      <c r="E7">
        <v>0.40171983393271748</v>
      </c>
      <c r="F7">
        <v>0.33862114425416023</v>
      </c>
      <c r="G7">
        <v>0.28761598469869593</v>
      </c>
    </row>
    <row r="8" spans="1:7" x14ac:dyDescent="0.3">
      <c r="A8" t="s">
        <v>107</v>
      </c>
      <c r="B8" t="s">
        <v>102</v>
      </c>
      <c r="C8">
        <v>0.33908379604081645</v>
      </c>
      <c r="D8">
        <v>0.32462684322891666</v>
      </c>
      <c r="E8">
        <v>0.46214476732625814</v>
      </c>
      <c r="G8">
        <v>0.46455855108031596</v>
      </c>
    </row>
    <row r="9" spans="1:7" x14ac:dyDescent="0.3">
      <c r="A9" t="s">
        <v>107</v>
      </c>
      <c r="B9" t="s">
        <v>103</v>
      </c>
      <c r="C9">
        <v>0.36417657123304409</v>
      </c>
      <c r="D9">
        <v>0.37867635410002037</v>
      </c>
      <c r="E9">
        <v>0.43095202143839867</v>
      </c>
      <c r="G9">
        <v>0.35293205673409878</v>
      </c>
    </row>
    <row r="10" spans="1:7" x14ac:dyDescent="0.3">
      <c r="A10" t="s">
        <v>107</v>
      </c>
      <c r="B10" t="s">
        <v>104</v>
      </c>
      <c r="C10">
        <v>0.40149077132338706</v>
      </c>
      <c r="D10">
        <v>0.3330272021818953</v>
      </c>
      <c r="E10">
        <v>0.51719514090976526</v>
      </c>
      <c r="G10">
        <v>0.37971488438355427</v>
      </c>
    </row>
    <row r="11" spans="1:7" x14ac:dyDescent="0.3">
      <c r="A11" t="s">
        <v>107</v>
      </c>
      <c r="B11" t="s">
        <v>105</v>
      </c>
      <c r="C11">
        <v>0.40834231220567085</v>
      </c>
      <c r="D11">
        <v>0.33302720218189524</v>
      </c>
      <c r="E11">
        <v>0.51719514090976526</v>
      </c>
      <c r="G11">
        <v>0.38991638271879664</v>
      </c>
    </row>
    <row r="12" spans="1:7" x14ac:dyDescent="0.3">
      <c r="A12" t="s">
        <v>107</v>
      </c>
      <c r="B12" t="s">
        <v>106</v>
      </c>
      <c r="C12">
        <v>0.44513946233928336</v>
      </c>
      <c r="D12">
        <v>0.34343648610311717</v>
      </c>
      <c r="E12">
        <v>0.42474546993487339</v>
      </c>
      <c r="G12">
        <v>0.32279352433513331</v>
      </c>
    </row>
    <row r="13" spans="1:7" x14ac:dyDescent="0.3">
      <c r="A13" t="s">
        <v>89</v>
      </c>
      <c r="B13" t="s">
        <v>488</v>
      </c>
      <c r="C13">
        <v>0.35978750498866485</v>
      </c>
      <c r="D13">
        <v>0.34735642319366627</v>
      </c>
      <c r="E13">
        <v>0.46072804353249669</v>
      </c>
      <c r="G13">
        <v>0.39905070881293708</v>
      </c>
    </row>
    <row r="14" spans="1:7" x14ac:dyDescent="0.3">
      <c r="A14" t="s">
        <v>89</v>
      </c>
      <c r="B14" t="s">
        <v>489</v>
      </c>
      <c r="C14">
        <v>0.41459555156605421</v>
      </c>
      <c r="D14">
        <v>0.33701816740740914</v>
      </c>
      <c r="E14">
        <v>0.50639094503884774</v>
      </c>
      <c r="G14">
        <v>0.3783895867452135</v>
      </c>
    </row>
    <row r="15" spans="1:7" x14ac:dyDescent="0.3">
      <c r="A15" t="s">
        <v>89</v>
      </c>
      <c r="B15" t="s">
        <v>490</v>
      </c>
      <c r="C15">
        <v>0.45508765171295351</v>
      </c>
      <c r="D15">
        <v>0.338182730831323</v>
      </c>
      <c r="E15">
        <v>0.37894044016238959</v>
      </c>
      <c r="G15">
        <v>0.3231437465462193</v>
      </c>
    </row>
    <row r="16" spans="1:7" x14ac:dyDescent="0.3">
      <c r="A16" t="s">
        <v>14</v>
      </c>
      <c r="B16" t="s">
        <v>130</v>
      </c>
      <c r="C16">
        <v>0.3982778678629203</v>
      </c>
      <c r="D16">
        <v>0.35718041803934286</v>
      </c>
      <c r="E16">
        <v>0.48262259053972745</v>
      </c>
      <c r="F16">
        <v>0.43509814468077768</v>
      </c>
      <c r="G16">
        <v>0.38563286861100188</v>
      </c>
    </row>
    <row r="17" spans="1:7" x14ac:dyDescent="0.3">
      <c r="A17" t="s">
        <v>14</v>
      </c>
      <c r="B17" t="s">
        <v>129</v>
      </c>
      <c r="C17">
        <v>0.35781088343719347</v>
      </c>
      <c r="D17">
        <v>0.37080410132648028</v>
      </c>
      <c r="E17">
        <v>0.39369310230357629</v>
      </c>
      <c r="F17">
        <v>0.42235990466979256</v>
      </c>
      <c r="G17">
        <v>0.36127810361712737</v>
      </c>
    </row>
    <row r="18" spans="1:7" x14ac:dyDescent="0.3">
      <c r="A18" t="s">
        <v>15</v>
      </c>
      <c r="B18" t="s">
        <v>91</v>
      </c>
      <c r="C18">
        <v>0.39698449261750329</v>
      </c>
      <c r="D18">
        <v>0.37472073684598067</v>
      </c>
      <c r="E18">
        <v>0.49346667197164046</v>
      </c>
      <c r="F18">
        <v>0.40507656133163533</v>
      </c>
      <c r="G18">
        <v>0.43448401303868678</v>
      </c>
    </row>
    <row r="19" spans="1:7" x14ac:dyDescent="0.3">
      <c r="A19" t="s">
        <v>15</v>
      </c>
      <c r="B19" t="s">
        <v>92</v>
      </c>
      <c r="C19">
        <v>0.38291458855428157</v>
      </c>
      <c r="D19">
        <v>0.3417345780943799</v>
      </c>
      <c r="E19">
        <v>0.45012677729026951</v>
      </c>
      <c r="F19">
        <v>0.46130307957476857</v>
      </c>
      <c r="G19">
        <v>0.3323642381923585</v>
      </c>
    </row>
    <row r="20" spans="1:7" x14ac:dyDescent="0.3">
      <c r="A20" t="s">
        <v>90</v>
      </c>
      <c r="B20" t="s">
        <v>491</v>
      </c>
      <c r="C20">
        <v>0.40554909190126859</v>
      </c>
      <c r="D20">
        <v>0.21889161584577299</v>
      </c>
      <c r="E20">
        <v>0.41749366069254001</v>
      </c>
      <c r="F20">
        <v>0.29290330301138551</v>
      </c>
      <c r="G20">
        <v>0.19967748090175738</v>
      </c>
    </row>
    <row r="21" spans="1:7" x14ac:dyDescent="0.3">
      <c r="A21" t="s">
        <v>90</v>
      </c>
      <c r="B21" t="s">
        <v>492</v>
      </c>
      <c r="C21">
        <v>0.38828064754695524</v>
      </c>
      <c r="D21">
        <v>0.4406479760774733</v>
      </c>
      <c r="E21">
        <v>0.48464222971210003</v>
      </c>
      <c r="F21">
        <v>0.44372284206563267</v>
      </c>
      <c r="G21">
        <v>0.38174383289418484</v>
      </c>
    </row>
    <row r="22" spans="1:7" x14ac:dyDescent="0.3">
      <c r="A22" t="s">
        <v>90</v>
      </c>
      <c r="B22" t="s">
        <v>93</v>
      </c>
      <c r="C22">
        <v>0.3527419261207913</v>
      </c>
      <c r="D22">
        <v>0.55556230465699197</v>
      </c>
      <c r="E22">
        <v>0.55362348272924278</v>
      </c>
      <c r="F22">
        <v>0.71043146096647281</v>
      </c>
      <c r="G22">
        <v>0.56992954816959662</v>
      </c>
    </row>
    <row r="23" spans="1:7" x14ac:dyDescent="0.3">
      <c r="A23" t="s">
        <v>16</v>
      </c>
      <c r="B23" t="s">
        <v>94</v>
      </c>
      <c r="C23">
        <v>0.38568096894186116</v>
      </c>
      <c r="D23">
        <v>0.36859290817568552</v>
      </c>
      <c r="E23">
        <v>0.47551108150853355</v>
      </c>
      <c r="F23">
        <v>0.41975075550006374</v>
      </c>
    </row>
    <row r="24" spans="1:7" x14ac:dyDescent="0.3">
      <c r="A24" t="s">
        <v>16</v>
      </c>
      <c r="B24" t="s">
        <v>95</v>
      </c>
      <c r="C24">
        <v>0.53745818453783722</v>
      </c>
      <c r="D24">
        <v>0.26247910569242866</v>
      </c>
      <c r="E24">
        <v>0.28679177316742893</v>
      </c>
      <c r="F24">
        <v>0.41606852407552225</v>
      </c>
    </row>
    <row r="25" spans="1:7" x14ac:dyDescent="0.3">
      <c r="A25" t="s">
        <v>10</v>
      </c>
      <c r="B25" t="s">
        <v>96</v>
      </c>
      <c r="D25">
        <v>0.23653479948388084</v>
      </c>
      <c r="E25">
        <v>0.38852730176128497</v>
      </c>
      <c r="F25">
        <v>0.35399861222179052</v>
      </c>
      <c r="G25">
        <v>0.24819755925258383</v>
      </c>
    </row>
    <row r="26" spans="1:7" x14ac:dyDescent="0.3">
      <c r="A26" t="s">
        <v>10</v>
      </c>
      <c r="B26" t="s">
        <v>495</v>
      </c>
      <c r="D26">
        <v>0.40488334585028574</v>
      </c>
      <c r="E26">
        <v>0.50080481995463388</v>
      </c>
      <c r="F26">
        <v>0.47297294602645906</v>
      </c>
      <c r="G26">
        <v>0.41212348749632327</v>
      </c>
    </row>
    <row r="27" spans="1:7" x14ac:dyDescent="0.3">
      <c r="A27" t="s">
        <v>5</v>
      </c>
      <c r="B27" t="s">
        <v>493</v>
      </c>
      <c r="C27">
        <v>0.39752879617185632</v>
      </c>
      <c r="D27">
        <v>0.3556503254126066</v>
      </c>
      <c r="E27">
        <v>0.40452741827364497</v>
      </c>
      <c r="F27">
        <v>0.43065832054512015</v>
      </c>
      <c r="G27">
        <v>0.34544892593645932</v>
      </c>
    </row>
    <row r="28" spans="1:7" x14ac:dyDescent="0.3">
      <c r="A28" t="s">
        <v>5</v>
      </c>
      <c r="B28" t="s">
        <v>494</v>
      </c>
      <c r="C28">
        <v>0.37835577266248327</v>
      </c>
      <c r="D28">
        <v>0.34304700860998527</v>
      </c>
      <c r="E28">
        <v>0.5298899531233171</v>
      </c>
      <c r="F28">
        <v>0.42496794722055431</v>
      </c>
      <c r="G28">
        <v>0.46388430961299937</v>
      </c>
    </row>
    <row r="29" spans="1:7" x14ac:dyDescent="0.3">
      <c r="A29" t="s">
        <v>12</v>
      </c>
      <c r="B29" t="s">
        <v>123</v>
      </c>
      <c r="C29">
        <v>0.38399494570755305</v>
      </c>
      <c r="D29">
        <v>0.30029817735339137</v>
      </c>
      <c r="E29">
        <v>0.4285573191366015</v>
      </c>
      <c r="F29">
        <v>0.33980239026570597</v>
      </c>
      <c r="G29">
        <v>0.31987026315003697</v>
      </c>
    </row>
    <row r="30" spans="1:7" x14ac:dyDescent="0.3">
      <c r="A30" t="s">
        <v>12</v>
      </c>
      <c r="B30" t="s">
        <v>128</v>
      </c>
      <c r="C30">
        <v>0.49234270550250803</v>
      </c>
      <c r="D30">
        <v>0.4828915676042671</v>
      </c>
      <c r="E30">
        <v>0.55540390219536706</v>
      </c>
      <c r="F30">
        <v>0.57481122373766591</v>
      </c>
      <c r="G30">
        <v>0.58813989601689953</v>
      </c>
    </row>
    <row r="31" spans="1:7" x14ac:dyDescent="0.3">
      <c r="A31" t="s">
        <v>12</v>
      </c>
      <c r="B31" t="s">
        <v>497</v>
      </c>
      <c r="C31">
        <v>0.29516794223228382</v>
      </c>
      <c r="D31">
        <v>0.26347652192586751</v>
      </c>
      <c r="E31">
        <v>0.4519267143946778</v>
      </c>
      <c r="F31">
        <v>0.33912439404144445</v>
      </c>
      <c r="G31">
        <v>0.3271409772146317</v>
      </c>
    </row>
    <row r="32" spans="1:7" x14ac:dyDescent="0.3">
      <c r="A32" t="s">
        <v>12</v>
      </c>
      <c r="B32" t="s">
        <v>496</v>
      </c>
      <c r="C32">
        <v>0.33851215722705624</v>
      </c>
      <c r="D32">
        <v>0.34780930219028544</v>
      </c>
      <c r="E32">
        <v>0.4251048164525485</v>
      </c>
      <c r="F32">
        <v>0.51066127237618708</v>
      </c>
      <c r="G32">
        <v>0.48425317345848606</v>
      </c>
    </row>
    <row r="33" spans="1:7" x14ac:dyDescent="0.3">
      <c r="A33" t="s">
        <v>12</v>
      </c>
      <c r="B33" t="s">
        <v>120</v>
      </c>
      <c r="D33">
        <v>0.40929542647023304</v>
      </c>
      <c r="E33">
        <v>0.42420955941044558</v>
      </c>
      <c r="F33">
        <v>0.52744073252444756</v>
      </c>
      <c r="G33">
        <v>0.18317334178190969</v>
      </c>
    </row>
    <row r="34" spans="1:7" x14ac:dyDescent="0.3">
      <c r="A34" t="s">
        <v>479</v>
      </c>
      <c r="B34" t="s">
        <v>235</v>
      </c>
      <c r="C34">
        <v>5.7050271990359003E-2</v>
      </c>
      <c r="D34">
        <v>0.21687409152107409</v>
      </c>
      <c r="E34">
        <v>0.37431126870937959</v>
      </c>
      <c r="F34">
        <v>0.51179355434475804</v>
      </c>
      <c r="G34">
        <v>0.37923879970982804</v>
      </c>
    </row>
    <row r="35" spans="1:7" x14ac:dyDescent="0.3">
      <c r="A35" t="s">
        <v>479</v>
      </c>
      <c r="B35" t="s">
        <v>127</v>
      </c>
      <c r="C35">
        <v>0.21721866633953221</v>
      </c>
      <c r="D35">
        <v>0.38820434712001145</v>
      </c>
      <c r="E35">
        <v>0.3497057206333461</v>
      </c>
      <c r="F35">
        <v>0.57886735075491191</v>
      </c>
      <c r="G35">
        <v>0.28697225774755036</v>
      </c>
    </row>
    <row r="36" spans="1:7" x14ac:dyDescent="0.3">
      <c r="A36" t="s">
        <v>479</v>
      </c>
      <c r="B36" t="s">
        <v>236</v>
      </c>
      <c r="C36">
        <v>0.74778154148134546</v>
      </c>
      <c r="D36">
        <v>0.54080514737656749</v>
      </c>
      <c r="E36">
        <v>0.74245805828883016</v>
      </c>
      <c r="F36">
        <v>0.62179155900493888</v>
      </c>
      <c r="G36">
        <v>0.50675699683580211</v>
      </c>
    </row>
    <row r="37" spans="1:7" x14ac:dyDescent="0.3">
      <c r="A37" t="s">
        <v>479</v>
      </c>
      <c r="B37" t="s">
        <v>350</v>
      </c>
      <c r="C37">
        <v>1.2482374425001748E-2</v>
      </c>
      <c r="D37">
        <v>9.1035125548879162E-3</v>
      </c>
      <c r="E37">
        <v>4.3661794293404499E-2</v>
      </c>
      <c r="F37">
        <v>5.2754435157606819E-2</v>
      </c>
      <c r="G37">
        <v>1.2442658099727544E-2</v>
      </c>
    </row>
    <row r="38" spans="1:7" x14ac:dyDescent="0.3">
      <c r="A38" t="s">
        <v>479</v>
      </c>
      <c r="B38" t="s">
        <v>238</v>
      </c>
      <c r="C38">
        <v>0.39086148745036842</v>
      </c>
      <c r="D38">
        <v>0.35148296104304905</v>
      </c>
      <c r="E38">
        <v>0.48175962405945366</v>
      </c>
      <c r="F38">
        <v>0.37993902305392668</v>
      </c>
      <c r="G38">
        <v>0.40298890789905717</v>
      </c>
    </row>
    <row r="39" spans="1:7" x14ac:dyDescent="0.3">
      <c r="A39" t="s">
        <v>13</v>
      </c>
      <c r="B39" t="s">
        <v>498</v>
      </c>
      <c r="D39">
        <v>0.31663431437750428</v>
      </c>
      <c r="E39">
        <v>0.444673504179039</v>
      </c>
      <c r="F39">
        <v>0.38629584886466289</v>
      </c>
    </row>
    <row r="40" spans="1:7" x14ac:dyDescent="0.3">
      <c r="A40" t="s">
        <v>13</v>
      </c>
      <c r="B40" t="s">
        <v>499</v>
      </c>
      <c r="D40">
        <v>0.46600023800249923</v>
      </c>
      <c r="E40">
        <v>0.50851408289619471</v>
      </c>
      <c r="F40">
        <v>0.52425812633128421</v>
      </c>
    </row>
    <row r="41" spans="1:7" x14ac:dyDescent="0.3">
      <c r="A41" t="s">
        <v>13</v>
      </c>
      <c r="B41" t="s">
        <v>500</v>
      </c>
      <c r="D41">
        <v>0.40172633722981166</v>
      </c>
      <c r="E41">
        <v>0.47658542591033198</v>
      </c>
      <c r="F41">
        <v>0.38433928565712294</v>
      </c>
    </row>
    <row r="42" spans="1:7" x14ac:dyDescent="0.3">
      <c r="A42" t="s">
        <v>250</v>
      </c>
      <c r="B42" t="s">
        <v>251</v>
      </c>
      <c r="C42">
        <v>0.32839140722879867</v>
      </c>
      <c r="D42">
        <v>0.29164932918354014</v>
      </c>
      <c r="E42">
        <v>0.50311401241349318</v>
      </c>
      <c r="G42">
        <v>0.49729460717952961</v>
      </c>
    </row>
    <row r="43" spans="1:7" x14ac:dyDescent="0.3">
      <c r="A43" t="s">
        <v>250</v>
      </c>
      <c r="B43" t="s">
        <v>252</v>
      </c>
      <c r="C43">
        <v>0.35028824125500002</v>
      </c>
      <c r="D43">
        <v>0.35930699195691629</v>
      </c>
      <c r="E43">
        <v>0.42545042989204424</v>
      </c>
      <c r="G43">
        <v>0.42349190116236207</v>
      </c>
    </row>
    <row r="44" spans="1:7" x14ac:dyDescent="0.3">
      <c r="A44" t="s">
        <v>250</v>
      </c>
      <c r="B44" t="s">
        <v>253</v>
      </c>
      <c r="C44">
        <v>0.36417657123304464</v>
      </c>
      <c r="D44">
        <v>0.37923652114427425</v>
      </c>
      <c r="E44">
        <v>0.42545042989204435</v>
      </c>
      <c r="G44">
        <v>0.37388721586735202</v>
      </c>
    </row>
    <row r="45" spans="1:7" x14ac:dyDescent="0.3">
      <c r="A45" t="s">
        <v>250</v>
      </c>
      <c r="B45" t="s">
        <v>254</v>
      </c>
      <c r="C45">
        <v>0.36417657123304475</v>
      </c>
      <c r="D45">
        <v>0.37811711821255534</v>
      </c>
      <c r="E45">
        <v>0.43644867369313084</v>
      </c>
      <c r="G45">
        <v>0.33227616937118815</v>
      </c>
    </row>
    <row r="46" spans="1:7" x14ac:dyDescent="0.3">
      <c r="A46" t="s">
        <v>250</v>
      </c>
      <c r="B46" t="s">
        <v>255</v>
      </c>
      <c r="C46">
        <v>0.39749663066820423</v>
      </c>
      <c r="D46">
        <v>0.33302720218189391</v>
      </c>
      <c r="E46">
        <v>0.51719514090976393</v>
      </c>
      <c r="G46">
        <v>0.3486981331354192</v>
      </c>
    </row>
    <row r="47" spans="1:7" x14ac:dyDescent="0.3">
      <c r="A47" t="s">
        <v>250</v>
      </c>
      <c r="B47" t="s">
        <v>256</v>
      </c>
      <c r="C47">
        <v>0.4055581871460564</v>
      </c>
      <c r="D47">
        <v>0.33302720218189391</v>
      </c>
      <c r="E47">
        <v>0.51719514090976404</v>
      </c>
      <c r="G47">
        <v>0.40804135783034584</v>
      </c>
    </row>
    <row r="48" spans="1:7" x14ac:dyDescent="0.3">
      <c r="A48" t="s">
        <v>250</v>
      </c>
      <c r="B48" t="s">
        <v>257</v>
      </c>
      <c r="C48">
        <v>0.40555818714605646</v>
      </c>
      <c r="D48">
        <v>0.33302720218189386</v>
      </c>
      <c r="E48">
        <v>0.51719514090976404</v>
      </c>
      <c r="G48">
        <v>0.40804135783034606</v>
      </c>
    </row>
    <row r="49" spans="1:7" x14ac:dyDescent="0.3">
      <c r="A49" t="s">
        <v>250</v>
      </c>
      <c r="B49" t="s">
        <v>258</v>
      </c>
      <c r="C49">
        <v>0.41110346180498325</v>
      </c>
      <c r="D49">
        <v>0.33302720218189397</v>
      </c>
      <c r="E49">
        <v>0.51719514090976415</v>
      </c>
      <c r="G49">
        <v>0.37126044473264391</v>
      </c>
    </row>
    <row r="50" spans="1:7" x14ac:dyDescent="0.3">
      <c r="A50" t="s">
        <v>250</v>
      </c>
      <c r="B50" t="s">
        <v>259</v>
      </c>
      <c r="C50">
        <v>0.43523758171118582</v>
      </c>
      <c r="D50">
        <v>0.34872846031229804</v>
      </c>
      <c r="E50">
        <v>0.47341749909029729</v>
      </c>
      <c r="G50">
        <v>0.32244135734474111</v>
      </c>
    </row>
    <row r="51" spans="1:7" x14ac:dyDescent="0.3">
      <c r="A51" t="s">
        <v>250</v>
      </c>
      <c r="B51" t="s">
        <v>260</v>
      </c>
      <c r="C51">
        <v>0.45508765171295351</v>
      </c>
      <c r="D51">
        <v>0.338182730831323</v>
      </c>
      <c r="E51">
        <v>0.37894044016238959</v>
      </c>
      <c r="G51">
        <v>0.3231437465462193</v>
      </c>
    </row>
    <row r="52" spans="1:7" x14ac:dyDescent="0.3">
      <c r="A52" t="s">
        <v>306</v>
      </c>
      <c r="B52" t="s">
        <v>307</v>
      </c>
      <c r="C52">
        <v>0.3984578559955495</v>
      </c>
      <c r="D52">
        <v>0.19839697666673259</v>
      </c>
      <c r="E52">
        <v>0.39758241397260879</v>
      </c>
      <c r="F52">
        <v>0.17159959498456781</v>
      </c>
      <c r="G52">
        <v>0.15146005175791513</v>
      </c>
    </row>
    <row r="53" spans="1:7" x14ac:dyDescent="0.3">
      <c r="A53" t="s">
        <v>306</v>
      </c>
      <c r="B53" t="s">
        <v>308</v>
      </c>
      <c r="C53">
        <v>0.41095482638295538</v>
      </c>
      <c r="D53">
        <v>0.23405413108113965</v>
      </c>
      <c r="E53">
        <v>0.43283407928135242</v>
      </c>
      <c r="F53">
        <v>0.38494243957045632</v>
      </c>
      <c r="G53">
        <v>0.23747816285667017</v>
      </c>
    </row>
    <row r="54" spans="1:7" x14ac:dyDescent="0.3">
      <c r="A54" t="s">
        <v>306</v>
      </c>
      <c r="B54" t="s">
        <v>309</v>
      </c>
      <c r="C54">
        <v>0.36480298676988937</v>
      </c>
      <c r="D54">
        <v>0.4185450599096936</v>
      </c>
      <c r="E54">
        <v>0.46628264662746516</v>
      </c>
      <c r="F54">
        <v>0.36271549645182688</v>
      </c>
      <c r="G54">
        <v>0.26487645980121438</v>
      </c>
    </row>
    <row r="55" spans="1:7" x14ac:dyDescent="0.3">
      <c r="A55" t="s">
        <v>306</v>
      </c>
      <c r="B55" t="s">
        <v>310</v>
      </c>
      <c r="C55">
        <v>0.4347134116643534</v>
      </c>
      <c r="D55">
        <v>0.46986266424046635</v>
      </c>
      <c r="E55">
        <v>0.52107583275663727</v>
      </c>
      <c r="F55">
        <v>0.53863495963659391</v>
      </c>
      <c r="G55">
        <v>0.46205950107757415</v>
      </c>
    </row>
    <row r="56" spans="1:7" x14ac:dyDescent="0.3">
      <c r="A56" t="s">
        <v>306</v>
      </c>
      <c r="B56" t="s">
        <v>311</v>
      </c>
      <c r="C56">
        <v>0.39623428418837259</v>
      </c>
      <c r="D56">
        <v>0.55296688290124207</v>
      </c>
      <c r="E56">
        <v>0.55287256695256315</v>
      </c>
      <c r="F56">
        <v>0.67195998165539728</v>
      </c>
      <c r="G56">
        <v>0.55092037547386585</v>
      </c>
    </row>
    <row r="57" spans="1:7" x14ac:dyDescent="0.3">
      <c r="A57" t="s">
        <v>306</v>
      </c>
      <c r="B57" t="s">
        <v>312</v>
      </c>
      <c r="C57">
        <v>0.17696613679236589</v>
      </c>
      <c r="D57">
        <v>0.48868582323926885</v>
      </c>
      <c r="E57">
        <v>0.46594828338452288</v>
      </c>
      <c r="F57">
        <v>0.66758730747497519</v>
      </c>
      <c r="G57">
        <v>0.81996845545552566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g S q U I a 1 T R S o A A A A + A A A A B I A H A B D b 2 5 m a W c v U G F j a 2 F n Z S 5 4 b W w g o h g A K K A U A A A A A A A A A A A A A A A A A A A A A A A A A A A A h Y + 9 D o I w G E V f h X S n L f U H J B 9 l M G 6 S m J A Y V 1 I r N E I x t F j e z c F H 8 h U k U d T N 8 Z 6 c 4 d z H 7 Q 7 p 0 N T e V X Z G t T p B A a b I k 1 q 0 R 6 X L B P X 2 5 E c o 5 b A r x L k o p T f K 2 s S D O S a o s v Y S E + K c w 2 6 G 2 6 4 k j N K A H L J t L i r Z F O g j q / + y r 7 S x h R Y S c d i / Y j j D 4 Q o v w m W E 2 T w A M m H I l P 4 q b C z G F M g P h H V f 2 7 6 T X B p / k w O Z J p D 3 C / 4 E U E s D B B Q A A g A I A E o E q 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K B K p Q K I p H u A 4 A A A A R A A A A E w A c A E Z v c m 1 1 b G F z L 1 N l Y 3 R p b 2 4 x L m 0 g o h g A K K A U A A A A A A A A A A A A A A A A A A A A A A A A A A A A K 0 5 N L s n M z 1 M I h t C G 1 g B Q S w E C L Q A U A A I A C A B K B K p Q h r V N F K g A A A D 4 A A A A E g A A A A A A A A A A A A A A A A A A A A A A Q 2 9 u Z m l n L 1 B h Y 2 t h Z 2 U u e G 1 s U E s B A i 0 A F A A C A A g A S g S q U A / K 6 a u k A A A A 6 Q A A A B M A A A A A A A A A A A A A A A A A 9 A A A A F t D b 2 5 0 Z W 5 0 X 1 R 5 c G V z X S 5 4 b W x Q S w E C L Q A U A A I A C A B K B K p 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0 U R E f D F x 7 U + C / t 9 L W L w r C Q A A A A A C A A A A A A A Q Z g A A A A E A A C A A A A D Q J K f F d p 3 D 9 n 4 L t X / K a B r J N s U X w G c + d O T 7 U W k K N m 3 O F Q A A A A A O g A A A A A I A A C A A A A A W B + / e 6 3 9 w V M Z 3 Y n P g n x m t v G w d 8 4 / C x S f v N j R y M M i y K F A A A A A 9 D g j G 9 W H G 6 B B I U n h / D y 2 G D e H R p q i z 0 m M o n F E 1 h a / t x V H v G E F k u R y 0 9 S n 7 f s g L k o t I j F w 0 V V Q 7 t a e Y f e o 3 1 3 O 2 W i r Y o m u g X c J 8 u p D Z U 9 q J Q U A A A A A U J O y j 3 O d D y w g N X y y 3 v J V Y j y 6 D w q / I I g 6 d 6 Z D K z 2 Q v a s 8 c G L s o e P 2 o g L Y w 0 O u N K k i X o j f q s F Y E M B 2 8 + v O a x x y H < / D a t a M a s h u p > 
</file>

<file path=customXml/itemProps1.xml><?xml version="1.0" encoding="utf-8"?>
<ds:datastoreItem xmlns:ds="http://schemas.openxmlformats.org/officeDocument/2006/customXml" ds:itemID="{71506B56-D133-45AB-88A5-B652E3DD950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Graphiques</vt:lpstr>
      </vt:variant>
      <vt:variant>
        <vt:i4>46</vt:i4>
      </vt:variant>
    </vt:vector>
  </HeadingPairs>
  <TitlesOfParts>
    <vt:vector size="63" baseType="lpstr">
      <vt:lpstr>Contents</vt:lpstr>
      <vt:lpstr>TA1</vt:lpstr>
      <vt:lpstr>TA2</vt:lpstr>
      <vt:lpstr>TA3</vt:lpstr>
      <vt:lpstr>r_elec</vt:lpstr>
      <vt:lpstr>r_elec_pres</vt:lpstr>
      <vt:lpstr>r_data</vt:lpstr>
      <vt:lpstr>r_des</vt:lpstr>
      <vt:lpstr>r_vote</vt:lpstr>
      <vt:lpstr>r_votediff</vt:lpstr>
      <vt:lpstr>r_miss</vt:lpstr>
      <vt:lpstr>r_comp</vt:lpstr>
      <vt:lpstr>T_miss</vt:lpstr>
      <vt:lpstr>r_reg</vt:lpstr>
      <vt:lpstr>r_comp_ginc</vt:lpstr>
      <vt:lpstr>r_comp_age</vt:lpstr>
      <vt:lpstr>r_comp_reg</vt:lpstr>
      <vt:lpstr>FA1</vt:lpstr>
      <vt:lpstr>FA2</vt:lpstr>
      <vt:lpstr>FA3</vt:lpstr>
      <vt:lpstr>FA4</vt:lpstr>
      <vt:lpstr>FA5</vt:lpstr>
      <vt:lpstr>FA6</vt:lpstr>
      <vt:lpstr>FA7</vt:lpstr>
      <vt:lpstr>FA8</vt:lpstr>
      <vt:lpstr>FA9</vt:lpstr>
      <vt:lpstr>FA10</vt:lpstr>
      <vt:lpstr>FA11</vt:lpstr>
      <vt:lpstr>FA12</vt:lpstr>
      <vt:lpstr>FA13</vt:lpstr>
      <vt:lpstr>FA14</vt:lpstr>
      <vt:lpstr>FA15</vt:lpstr>
      <vt:lpstr>FA16</vt:lpstr>
      <vt:lpstr>FA17</vt:lpstr>
      <vt:lpstr>FA18</vt:lpstr>
      <vt:lpstr>FA19</vt:lpstr>
      <vt:lpstr>FA20</vt:lpstr>
      <vt:lpstr>FA21</vt:lpstr>
      <vt:lpstr>FA22</vt:lpstr>
      <vt:lpstr>FA23</vt:lpstr>
      <vt:lpstr>FA24</vt:lpstr>
      <vt:lpstr>FA25</vt:lpstr>
      <vt:lpstr>FA26</vt:lpstr>
      <vt:lpstr>FA27</vt:lpstr>
      <vt:lpstr>FA28</vt:lpstr>
      <vt:lpstr>FA29</vt:lpstr>
      <vt:lpstr>FA30</vt:lpstr>
      <vt:lpstr>FA31</vt:lpstr>
      <vt:lpstr>FA32</vt:lpstr>
      <vt:lpstr>FA33</vt:lpstr>
      <vt:lpstr>FA34</vt:lpstr>
      <vt:lpstr>FA35</vt:lpstr>
      <vt:lpstr>FA36</vt:lpstr>
      <vt:lpstr>FA37</vt:lpstr>
      <vt:lpstr>FA38</vt:lpstr>
      <vt:lpstr>FA39</vt:lpstr>
      <vt:lpstr>FA40</vt:lpstr>
      <vt:lpstr>FA41</vt:lpstr>
      <vt:lpstr>FA42</vt:lpstr>
      <vt:lpstr>FA43</vt:lpstr>
      <vt:lpstr>FA44</vt:lpstr>
      <vt:lpstr>FA45</vt:lpstr>
      <vt:lpstr>FA46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2020-11-20T21:39:54Z</cp:lastPrinted>
  <dcterms:created xsi:type="dcterms:W3CDTF">2020-04-07T08:24:43Z</dcterms:created>
  <dcterms:modified xsi:type="dcterms:W3CDTF">2020-11-20T21:40:00Z</dcterms:modified>
</cp:coreProperties>
</file>